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30" yWindow="-30" windowWidth="11820" windowHeight="8865" firstSheet="2" activeTab="6"/>
  </bookViews>
  <sheets>
    <sheet name="Zelfevaluatie-TOTAAL" sheetId="1" r:id="rId1"/>
    <sheet name="Documentatie" sheetId="2" r:id="rId2"/>
    <sheet name="Wet- en regelgeving" sheetId="4" r:id="rId3"/>
    <sheet name="Management plan" sheetId="3" r:id="rId4"/>
    <sheet name="Broeikasgas emissiereductie" sheetId="6" r:id="rId5"/>
    <sheet name="Bodemkwaliteit" sheetId="14" r:id="rId6"/>
    <sheet name="Chain of custody" sheetId="12" r:id="rId7"/>
    <sheet name="Blad2" sheetId="13" r:id="rId8"/>
  </sheets>
  <definedNames>
    <definedName name="_xlnm.Print_Area" localSheetId="1">Documentatie!$B$1:$D$17</definedName>
  </definedNames>
  <calcPr calcId="145621"/>
  <webPublishing allowPng="1" targetScreenSize="1024x768" codePage="1252"/>
</workbook>
</file>

<file path=xl/calcChain.xml><?xml version="1.0" encoding="utf-8"?>
<calcChain xmlns="http://schemas.openxmlformats.org/spreadsheetml/2006/main">
  <c r="L36" i="1" l="1"/>
  <c r="C5" i="14"/>
  <c r="C7" i="14" s="1"/>
  <c r="L43" i="1" l="1"/>
  <c r="L41" i="1"/>
  <c r="C13" i="12"/>
  <c r="C14" i="12" s="1"/>
  <c r="L32" i="1" l="1"/>
  <c r="C9" i="6"/>
  <c r="C8" i="6"/>
  <c r="A8" i="6"/>
  <c r="B12" i="6" l="1"/>
  <c r="B14" i="6" s="1"/>
  <c r="C7" i="3"/>
  <c r="C9" i="3" s="1"/>
  <c r="L25" i="1" s="1"/>
  <c r="C6" i="4"/>
  <c r="C8" i="4" s="1"/>
  <c r="L20" i="1" s="1"/>
  <c r="C15" i="2"/>
  <c r="C17" i="2" s="1"/>
  <c r="L15" i="1" s="1"/>
  <c r="C14" i="6" l="1"/>
  <c r="L30" i="1"/>
</calcChain>
</file>

<file path=xl/sharedStrings.xml><?xml version="1.0" encoding="utf-8"?>
<sst xmlns="http://schemas.openxmlformats.org/spreadsheetml/2006/main" count="178" uniqueCount="95">
  <si>
    <t>details…</t>
  </si>
  <si>
    <t xml:space="preserve"> </t>
  </si>
  <si>
    <t>MANAGEMENT PLAN</t>
  </si>
  <si>
    <t>Score</t>
  </si>
  <si>
    <t>CHAIN OF CUSTODY</t>
  </si>
  <si>
    <t>x</t>
  </si>
  <si>
    <t>Available (X)</t>
  </si>
  <si>
    <t>Total</t>
  </si>
  <si>
    <t>5.1.1</t>
  </si>
  <si>
    <t>7.2</t>
  </si>
  <si>
    <t>Description / remarks
(optional)</t>
  </si>
  <si>
    <t>5.1.2</t>
  </si>
  <si>
    <t>5.5.1.2</t>
  </si>
  <si>
    <t>5.2.1</t>
  </si>
  <si>
    <t>7.2.1, 7.2.2</t>
  </si>
  <si>
    <t>Segregation</t>
  </si>
  <si>
    <t>Massbalance</t>
  </si>
  <si>
    <t>7.2.1</t>
  </si>
  <si>
    <t xml:space="preserve">     </t>
  </si>
  <si>
    <t>…</t>
  </si>
  <si>
    <t>1.0</t>
  </si>
  <si>
    <t>%</t>
  </si>
  <si>
    <t>5.1.2, 5.5.1.1</t>
  </si>
  <si>
    <t>5.1.2, 5.5.1.2</t>
  </si>
  <si>
    <t>5.1.1, 5.5.1.2</t>
  </si>
  <si>
    <t>5.1.1, 5.1.2, 5.5.1.2</t>
  </si>
  <si>
    <t>5.1.1, 5.1.2, 5.5.1.2, 7.2.1, 7.2.2</t>
  </si>
  <si>
    <t>Naam organisatie</t>
  </si>
  <si>
    <t>Naam persoon</t>
  </si>
  <si>
    <t>Datum</t>
  </si>
  <si>
    <t>Referentie</t>
  </si>
  <si>
    <t>Versie</t>
  </si>
  <si>
    <t>DOCUMENTATIE</t>
  </si>
  <si>
    <t>Verslagen, rapporten en aantekeningen moeten worden aangemaakt en bijgehouden als bewijs van overeenstemming met vereisten en voorwaarden, als basis voor informatie die voor ingestelde rapportages aan derden moeten worden aangeleverd en als bewijs voor effectieve uitvoering van maatregelen, procedures en bedrijfsplannen die worden uitgevoerd. The auditor controleert of de documentatie is geïmplementeerd in de organisatie. Organisaties met een kwaliteitsmanagementsysteem (bijvoorbeeld ISO 9001) voldoen normaal gesproken aan de algemene documentatie verplichtingen.</t>
  </si>
  <si>
    <t>WET- EN REGELGEVING</t>
  </si>
  <si>
    <t>De organisatie moet alle van toepassing zijnde wet- en regelgeving van het land van vestiging eerbiedigen. De auditor controleert of de organisatie voldoet aan en acteert conform wet- en regelgeving. Organisaties met een kwaliteitsmanagementsysteem (bijvoorbeeld ISO 9001) hebben normaal gesproken al procedures geïmplementeerd waarmee wordt geborgd  dat zij voldoen aan relevante nationale wet- en regelgeving en andere verplichtingen.</t>
  </si>
  <si>
    <t>BROEIKASGAS EMISSIEREDUCTIE</t>
  </si>
  <si>
    <t>Om te voorkomen dat aan het eind van de keten meer duurzame biomassa wordt geclaimed dan dat de keten is ingegaan, moeten alle organisaties in de keten een administratief systeem hebben dat de gemaakte claims ondersteunt. Afhankelijk van het gebruikte chain of custody model zijn mogelijkerwijs ook logistieke maatregelen noodzakelijk om de gemaakte claim te onderbouwen.</t>
  </si>
  <si>
    <t>geschat</t>
  </si>
  <si>
    <t>berekend</t>
  </si>
  <si>
    <t>Behaalde emissiereductie</t>
  </si>
  <si>
    <t>Ketenmodel voor traceerbaarheid biomassa</t>
  </si>
  <si>
    <t>NTA 8080 beoogt continue verbetering en maakt daarom gebruik van de zogeheten plan-do-check-act cyclus. Een management plan kan behulpzaam zijn bij het plannen van activiteiten, de uitvoering daarvan, het monitoren en analyseren van de resultaten van de activiteiten, en de vervolgacties. Het management plan kan specifiek betrekking hebben op NTA 8080 gerelateerde zaken, of onderdeel zijn van een management plan met een bredere scope.</t>
  </si>
  <si>
    <t>Heeft uw organisatie de volgende zaken beschikbaar?</t>
  </si>
  <si>
    <t>Een vastgesteld beleid t.a.v. kwaliteitszorg</t>
  </si>
  <si>
    <t>Doelen van het kwaliteitsbeleid</t>
  </si>
  <si>
    <t>Handboek kwaliteitszorg</t>
  </si>
  <si>
    <t>Procedure(s) voor controle van documenten en rapporten, interne audits, corrigerende maatregelen, preventieve maatregelen</t>
  </si>
  <si>
    <t>Procedure voor het identificeren, filen, beschermen, bewaren en verwijderen van rapportages</t>
  </si>
  <si>
    <t xml:space="preserve">De volgende procedures gerelateerd aan documentatie beheer:
 - goedkeuren van documenten voor vrijgave
 - herzienen, updaten en opnieuw goedkeuren van documenten
 - beschikbaarheid van relevante versies van toepasselijke documenten op plaatsen waar deze dienen te worden gebruikt
 - duidelijke identficatie van documenten voor extern gebruik en gecontroleerde distributie van deze documenten
 - archiveren van documenten voor tenminste 5 jaar, wanneer dit wordt vereist door van toepassing zijnde wet- en regelgeving
 </t>
  </si>
  <si>
    <t>Register met betrekking tot wettelijke issues</t>
  </si>
  <si>
    <t>Management plan(nen)</t>
  </si>
  <si>
    <t>Procedures gerelateerd aan NTA 8080</t>
  </si>
  <si>
    <t>Documentatie gerelateerd aan NTA 8080</t>
  </si>
  <si>
    <t>Administratie gerelateerd aan chain of custody vereisten</t>
  </si>
  <si>
    <t>Totaal</t>
  </si>
  <si>
    <t>Beschikbaar (X)</t>
  </si>
  <si>
    <t>Omschrijving / opmerkingen
(optioneel)</t>
  </si>
  <si>
    <t>Gerelateerde eis uit  NTA 8080</t>
  </si>
  <si>
    <t>BROEIKASGASSEN</t>
  </si>
  <si>
    <t xml:space="preserve">Vul hier de bereikte broeikasgas emissiereductie in </t>
  </si>
  <si>
    <t>De bereikte reductie van broeikasgassen t.o.v. een fossiele referentie is volgens de rekenmethodologie (zie CO2-rekentool):</t>
  </si>
  <si>
    <t>Welke waarden gebruikt uw organisatie voor de berekening?</t>
  </si>
  <si>
    <r>
      <t xml:space="preserve">Wij gebruiken </t>
    </r>
    <r>
      <rPr>
        <b/>
        <u/>
        <sz val="10"/>
        <color theme="1"/>
        <rFont val="Arial"/>
        <family val="2"/>
      </rPr>
      <t>Default</t>
    </r>
    <r>
      <rPr>
        <b/>
        <sz val="10"/>
        <color theme="1"/>
        <rFont val="Arial"/>
        <family val="2"/>
      </rPr>
      <t xml:space="preserve"> waarden voor de berekening</t>
    </r>
    <r>
      <rPr>
        <sz val="10"/>
        <color rgb="FFFF0000"/>
        <rFont val="Arial"/>
        <family val="2"/>
      </rPr>
      <t/>
    </r>
  </si>
  <si>
    <r>
      <t xml:space="preserve">Wij gebruiken </t>
    </r>
    <r>
      <rPr>
        <b/>
        <u/>
        <sz val="10"/>
        <color theme="1"/>
        <rFont val="Arial"/>
        <family val="2"/>
      </rPr>
      <t>Actuele</t>
    </r>
    <r>
      <rPr>
        <b/>
        <sz val="10"/>
        <color theme="1"/>
        <rFont val="Arial"/>
        <family val="2"/>
      </rPr>
      <t xml:space="preserve"> waarden voor de berekening</t>
    </r>
  </si>
  <si>
    <r>
      <t xml:space="preserve">Beantwoord de volgende vraag alleen wanneer u </t>
    </r>
    <r>
      <rPr>
        <b/>
        <u/>
        <sz val="11"/>
        <color rgb="FF007E39"/>
        <rFont val="Calibri"/>
        <family val="2"/>
        <scheme val="minor"/>
      </rPr>
      <t>Actuele</t>
    </r>
    <r>
      <rPr>
        <b/>
        <sz val="11"/>
        <color rgb="FF007E39"/>
        <rFont val="Calibri"/>
        <family val="2"/>
        <scheme val="minor"/>
      </rPr>
      <t xml:space="preserve"> waarden heeft gebruikt voor de broeikasgas berekening:</t>
    </r>
  </si>
  <si>
    <t>Methode(n) en/of bron(nen) waarmee de actuele waarden zijn verkregen</t>
  </si>
  <si>
    <t>Gerelateerde eis in NTA 8080</t>
  </si>
  <si>
    <t>Overzicht van transactiecertificaten (zowel uitgegeven als ontvangen)</t>
  </si>
  <si>
    <t>Contracten met leveranciers en afnemers, voor zover betrekking hebbend op relevante biomassastromen</t>
  </si>
  <si>
    <t>Bewijs van calibratie van meet- en weegapparatuur</t>
  </si>
  <si>
    <t>Beschrijving van de interne processen waarin de biomassa wordt bewerkt, beschrijving van de individuele bewerkings- en/of omzettingsstappen, beschrijving van het hoofdproduct, de bijproducten, de residuen en afvalstromen die resulteren uit de bewerkingen, inclusief de gebruikelijke opbrengsten/massabalans en tijdens het proces optredende massaverliezen (bijvoorbeeld door verdamping).</t>
  </si>
  <si>
    <t>Registratie van elke ontvangen partij biomassa: registratie betreft tenminste de informatie zoals vermeld op het transactie certificaat</t>
  </si>
  <si>
    <t>Registratie van materiaal in opslag (bijvoorbeeld ruwe biomassa, producten, bijproducten, residuen, afval). Registratie betreft voor elke opslag unit de beschrijving van die unit, de locatie, de maximale opslagcapaciteit, de daadwerkelijke opslag en van welke materialen, welk deel (%) van het opgeslagen materiaal voldoet aan de NTA 8080 vereisten</t>
  </si>
  <si>
    <t>Registratie van elke geleverde partij biomassa: registratie betreft tenminste de informatie zoals vermeld op het transactie certificaat, en het registratienummer van de organisatie die de geleverde partij biomassa afneemt</t>
  </si>
  <si>
    <t>Fysieke maatregelen die ervoor zorgen dat scheiding van NTA 8080 materiaal en ander materiaal plaatsvindt</t>
  </si>
  <si>
    <t>Het ketenmodel dat gebruikt wordt om traceerbaarheid te borgen. Kies tussen 'Segregation' (segratie) en 'Massbalance' (massabalans)</t>
  </si>
  <si>
    <t>Overzicht van in het verleden genomen maatregelen</t>
  </si>
  <si>
    <t>Overzicht van middelen nodig om maatregelen te implementeren</t>
  </si>
  <si>
    <t>Planning van nog te nemen maatregelen</t>
  </si>
  <si>
    <t>Goedkeuring van het management plan door het top management</t>
  </si>
  <si>
    <t>Is er een management plan dat tenminste de volgende zaken behandelt?</t>
  </si>
  <si>
    <t>Overzicht van vergunningen (bijvoorbeeld Omgevingsvergunning. Bouwvergunning)</t>
  </si>
  <si>
    <t>Overzicht van wettelijk voorgeschreven heffingen, belastingen, etc.</t>
  </si>
  <si>
    <t>Overzicht van relevante nationale en lokale wet- en regelgeving 
( bijvoorbeeld in relatie tot eigendom-/gebruiksrecht, bosbeheer, beschermde natuurgebieden, gebruik van chemicaliën, bodemmanagement, watergebruik en afvalwaterlozing, afvalmanagement, milieu effect rapportages, arbo, etc.)</t>
  </si>
  <si>
    <t>BODEMKWALITEIT</t>
  </si>
  <si>
    <t>Gerelateerde eis in  NTA 8080</t>
  </si>
  <si>
    <t>Procedures om ervoor te zorgen dat de oogst van biomassa residuen niet ten koste gaat van de bodemkwaliteit (nutriëntenbalans, organische stof balans, etc.).</t>
  </si>
  <si>
    <t>Een monitoring systeem voor de bodemkwaliteit, dat borgt dat de oogst van biomassa residuen niet ten koste gaat van de bodemkwaliteit (nutriëntenbalans, organische stof balans, etc.). Monitoring dient tenminste op jaarlijkse basis plaats te vinden.</t>
  </si>
  <si>
    <t>Tool voor interne evaluatie van score tegen NTA 8080 vereisten - voor 'collectors' van residuen</t>
  </si>
  <si>
    <t>Datum ingevuld</t>
  </si>
  <si>
    <t>Bij de toepassing van biomassa moet er over de gehele keten een netto emissiereductie van broeikasgassen optreden. De eindgebruiker van de biomassa moet de minimale broeikasgas emissiereductie zoals vastgelegd in de NTA 8080, halen. Wanneer de eindgebruiker default waarden gebruikt om te voldoen aan het criterium, moeten deze ook eerder in de keten zijn gebruikt en op het transactiedocument staan vermeld. Wanneer de eindgebruiker of een andere partij in de keten actual values gebruikt, moeten deze geverifieerd zijn en bovendien vermeld worden op het transactiedocument.</t>
  </si>
  <si>
    <t>De organisatie moet zorgdragen voor behoud en verbetering van de bodemkwaliteit, wanneer residuen uit bos- en landbouw worden gebruikt.</t>
  </si>
  <si>
    <t>Beschrijft het handboek:
 - reikwijdte, management systeem, details en verantwoording voor eventuele uitzonderingen
 - de interacties tussen de verschillende processen in het kwaliteitsmanagement systeem</t>
  </si>
  <si>
    <t>Hoewel bij het opstellen van deze zelfevaluatie tool grote zorgvuldigheid is betracht kunnen fouten niet volledig worden uitgesloten. De BVOR is niet verantwoordelijk voor enigerlei schade, direct of indirect, die voortkomt uit het gebruik van deze tool.</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</si>
</sst>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i/>
      <sz val="10"/>
      <color theme="1"/>
      <name val="Arial"/>
      <family val="2"/>
    </font>
    <font>
      <b/>
      <sz val="11"/>
      <color theme="1"/>
      <name val="Arial"/>
      <family val="2"/>
    </font>
    <font>
      <b/>
      <sz val="12"/>
      <color theme="1"/>
      <name val="Arial"/>
      <family val="2"/>
    </font>
    <font>
      <sz val="11"/>
      <color theme="1"/>
      <name val="Arial"/>
      <family val="2"/>
    </font>
    <font>
      <b/>
      <sz val="22"/>
      <color theme="1"/>
      <name val="Arial"/>
      <family val="2"/>
    </font>
    <font>
      <b/>
      <sz val="22"/>
      <color theme="3"/>
      <name val="Arial"/>
      <family val="2"/>
    </font>
    <font>
      <b/>
      <sz val="11"/>
      <color rgb="FFFF0000"/>
      <name val="Calibri"/>
      <family val="2"/>
      <scheme val="minor"/>
    </font>
    <font>
      <sz val="10"/>
      <color rgb="FFFF0000"/>
      <name val="Arial"/>
      <family val="2"/>
    </font>
    <font>
      <b/>
      <u/>
      <sz val="10"/>
      <color theme="1"/>
      <name val="Arial"/>
      <family val="2"/>
    </font>
    <font>
      <b/>
      <sz val="11"/>
      <color rgb="FF007E39"/>
      <name val="Calibri"/>
      <family val="2"/>
      <scheme val="minor"/>
    </font>
    <font>
      <b/>
      <u/>
      <sz val="11"/>
      <color rgb="FF007E39"/>
      <name val="Calibri"/>
      <family val="2"/>
      <scheme val="minor"/>
    </font>
    <font>
      <b/>
      <sz val="11"/>
      <color theme="3"/>
      <name val="Arial"/>
      <family val="2"/>
    </font>
    <font>
      <i/>
      <sz val="11"/>
      <color theme="3"/>
      <name val="Arial"/>
      <family val="2"/>
    </font>
    <font>
      <b/>
      <sz val="14"/>
      <color theme="3"/>
      <name val="Arial"/>
      <family val="2"/>
    </font>
    <font>
      <b/>
      <sz val="12"/>
      <color theme="3"/>
      <name val="Arial"/>
      <family val="2"/>
    </font>
    <font>
      <b/>
      <sz val="18"/>
      <color theme="1"/>
      <name val="Arial"/>
      <family val="2"/>
    </font>
    <font>
      <b/>
      <sz val="14"/>
      <color theme="1"/>
      <name val="Calibri"/>
      <family val="2"/>
      <scheme val="minor"/>
    </font>
    <font>
      <sz val="11"/>
      <color rgb="FFFF0000"/>
      <name val="Calibri"/>
      <family val="2"/>
      <scheme val="minor"/>
    </font>
    <font>
      <b/>
      <sz val="10"/>
      <color rgb="FFFF0000"/>
      <name val="Arial"/>
      <family val="2"/>
    </font>
  </fonts>
  <fills count="7">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DCE6F1"/>
        <bgColor indexed="64"/>
      </patternFill>
    </fill>
    <fill>
      <patternFill patternType="solid">
        <fgColor theme="0"/>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s>
  <cellStyleXfs count="1">
    <xf numFmtId="0" fontId="0" fillId="0" borderId="0"/>
  </cellStyleXfs>
  <cellXfs count="147">
    <xf numFmtId="0" fontId="0" fillId="0" borderId="0" xfId="0"/>
    <xf numFmtId="0" fontId="7" fillId="6" borderId="28" xfId="0" applyFont="1" applyFill="1" applyBorder="1" applyAlignment="1" applyProtection="1">
      <alignment horizontal="center" vertical="center" wrapText="1"/>
      <protection locked="0"/>
    </xf>
    <xf numFmtId="0" fontId="7" fillId="6" borderId="6" xfId="0" applyFont="1" applyFill="1" applyBorder="1" applyAlignment="1" applyProtection="1">
      <alignment horizontal="center" vertical="center" wrapText="1"/>
      <protection locked="0"/>
    </xf>
    <xf numFmtId="2" fontId="9" fillId="6" borderId="17" xfId="0" applyNumberFormat="1" applyFont="1" applyFill="1" applyBorder="1" applyAlignment="1" applyProtection="1">
      <alignment horizontal="center" vertical="center" wrapText="1"/>
      <protection locked="0"/>
    </xf>
    <xf numFmtId="2" fontId="10" fillId="3" borderId="17" xfId="0" applyNumberFormat="1" applyFont="1" applyFill="1" applyBorder="1" applyAlignment="1" applyProtection="1">
      <alignment horizontal="center" vertical="center" wrapText="1"/>
    </xf>
    <xf numFmtId="0" fontId="7" fillId="6" borderId="4" xfId="0" applyFont="1" applyFill="1" applyBorder="1" applyAlignment="1" applyProtection="1">
      <alignment horizontal="center" vertical="center" wrapText="1"/>
      <protection locked="0"/>
    </xf>
    <xf numFmtId="0" fontId="7" fillId="6" borderId="19" xfId="0" applyFont="1" applyFill="1" applyBorder="1" applyAlignment="1" applyProtection="1">
      <alignment horizontal="center" vertical="center" wrapText="1"/>
      <protection locked="0"/>
    </xf>
    <xf numFmtId="0" fontId="7" fillId="6" borderId="31" xfId="0"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0" fontId="0" fillId="0" borderId="0" xfId="0" applyProtection="1"/>
    <xf numFmtId="0" fontId="0" fillId="6" borderId="0" xfId="0" applyFill="1" applyProtection="1"/>
    <xf numFmtId="0" fontId="3" fillId="6" borderId="0" xfId="0" applyFont="1" applyFill="1" applyBorder="1" applyAlignment="1" applyProtection="1">
      <alignment vertical="center" wrapText="1"/>
    </xf>
    <xf numFmtId="0" fontId="3" fillId="0" borderId="0" xfId="0" applyFont="1" applyBorder="1" applyAlignment="1" applyProtection="1">
      <alignment vertical="center" wrapText="1"/>
    </xf>
    <xf numFmtId="0" fontId="1" fillId="2" borderId="24" xfId="0" applyFont="1" applyFill="1" applyBorder="1" applyAlignment="1" applyProtection="1">
      <alignment horizontal="center" wrapText="1"/>
    </xf>
    <xf numFmtId="0" fontId="1" fillId="2" borderId="25" xfId="0" applyFont="1" applyFill="1" applyBorder="1" applyAlignment="1" applyProtection="1">
      <alignment horizontal="center" wrapText="1"/>
    </xf>
    <xf numFmtId="0" fontId="1" fillId="2" borderId="26" xfId="0" applyFont="1" applyFill="1" applyBorder="1" applyAlignment="1" applyProtection="1">
      <alignment horizontal="center" wrapText="1"/>
    </xf>
    <xf numFmtId="0" fontId="5" fillId="3" borderId="18" xfId="0" applyFont="1" applyFill="1" applyBorder="1" applyAlignment="1" applyProtection="1">
      <alignment vertical="top" wrapText="1"/>
    </xf>
    <xf numFmtId="0" fontId="0" fillId="6" borderId="0" xfId="0" applyFill="1" applyBorder="1" applyProtection="1"/>
    <xf numFmtId="0" fontId="0" fillId="6" borderId="0" xfId="0" applyFill="1" applyBorder="1" applyAlignment="1" applyProtection="1"/>
    <xf numFmtId="0" fontId="5" fillId="4" borderId="29" xfId="0" applyFont="1" applyFill="1" applyBorder="1" applyAlignment="1" applyProtection="1">
      <alignment vertical="center" wrapText="1"/>
    </xf>
    <xf numFmtId="0" fontId="1" fillId="0" borderId="0" xfId="0" applyFont="1" applyBorder="1" applyAlignment="1" applyProtection="1">
      <alignment horizontal="left"/>
    </xf>
    <xf numFmtId="0" fontId="0" fillId="0" borderId="0" xfId="0" applyFont="1" applyBorder="1" applyProtection="1"/>
    <xf numFmtId="0" fontId="2" fillId="0" borderId="0" xfId="0" applyFont="1" applyBorder="1" applyProtection="1"/>
    <xf numFmtId="0" fontId="1" fillId="0" borderId="13" xfId="0" applyFont="1" applyBorder="1" applyAlignment="1" applyProtection="1">
      <alignment horizontal="left"/>
    </xf>
    <xf numFmtId="0" fontId="1" fillId="0" borderId="19" xfId="0" applyFont="1" applyBorder="1" applyAlignment="1" applyProtection="1">
      <alignment horizontal="left" wrapText="1"/>
    </xf>
    <xf numFmtId="0" fontId="1" fillId="2" borderId="1" xfId="0" applyFont="1" applyFill="1" applyBorder="1" applyAlignment="1" applyProtection="1">
      <alignment horizontal="center" wrapText="1"/>
    </xf>
    <xf numFmtId="0" fontId="1" fillId="2" borderId="1" xfId="0" applyFont="1" applyFill="1" applyBorder="1" applyAlignment="1" applyProtection="1">
      <alignment horizontal="left" wrapText="1"/>
    </xf>
    <xf numFmtId="0" fontId="0" fillId="0" borderId="0" xfId="0" applyFont="1" applyProtection="1"/>
    <xf numFmtId="0" fontId="3" fillId="5" borderId="31" xfId="0" applyFont="1" applyFill="1" applyBorder="1" applyAlignment="1" applyProtection="1">
      <alignment vertical="top" wrapText="1"/>
    </xf>
    <xf numFmtId="0" fontId="4" fillId="5" borderId="28" xfId="0" applyFont="1" applyFill="1" applyBorder="1" applyAlignment="1" applyProtection="1">
      <alignment vertical="top" wrapText="1"/>
    </xf>
    <xf numFmtId="0" fontId="3" fillId="5" borderId="5" xfId="0" applyFont="1" applyFill="1" applyBorder="1" applyAlignment="1" applyProtection="1">
      <alignment vertical="top" wrapText="1"/>
    </xf>
    <xf numFmtId="0" fontId="4" fillId="5" borderId="6" xfId="0" applyFont="1" applyFill="1" applyBorder="1" applyAlignment="1" applyProtection="1">
      <alignment vertical="top" wrapText="1"/>
    </xf>
    <xf numFmtId="0" fontId="6" fillId="0" borderId="0" xfId="0" applyFont="1" applyAlignment="1" applyProtection="1">
      <alignment horizontal="right"/>
    </xf>
    <xf numFmtId="0" fontId="1" fillId="0" borderId="5" xfId="0" applyFont="1" applyBorder="1" applyAlignment="1" applyProtection="1">
      <alignment horizontal="center"/>
    </xf>
    <xf numFmtId="0" fontId="1" fillId="2" borderId="1" xfId="0" applyFont="1" applyFill="1" applyBorder="1" applyAlignment="1" applyProtection="1">
      <alignment wrapText="1"/>
    </xf>
    <xf numFmtId="2" fontId="1" fillId="4" borderId="1" xfId="0" applyNumberFormat="1" applyFont="1" applyFill="1" applyBorder="1" applyAlignment="1" applyProtection="1">
      <alignment horizontal="center" vertical="center" wrapText="1"/>
    </xf>
    <xf numFmtId="0" fontId="8" fillId="0" borderId="0" xfId="0" applyFont="1" applyProtection="1"/>
    <xf numFmtId="0" fontId="0" fillId="0" borderId="30" xfId="0" applyFont="1" applyBorder="1" applyAlignment="1" applyProtection="1">
      <alignment wrapText="1"/>
      <protection locked="0"/>
    </xf>
    <xf numFmtId="0" fontId="0" fillId="0" borderId="5" xfId="0" applyFont="1" applyBorder="1" applyAlignment="1" applyProtection="1">
      <alignment wrapText="1"/>
      <protection locked="0"/>
    </xf>
    <xf numFmtId="0" fontId="0" fillId="0" borderId="0" xfId="0" applyFont="1" applyBorder="1" applyAlignment="1" applyProtection="1">
      <alignment wrapText="1"/>
    </xf>
    <xf numFmtId="0" fontId="0" fillId="0" borderId="0" xfId="0" applyFont="1" applyAlignment="1" applyProtection="1">
      <alignment wrapText="1"/>
    </xf>
    <xf numFmtId="0" fontId="5" fillId="4" borderId="16" xfId="0" applyFont="1" applyFill="1" applyBorder="1" applyAlignment="1" applyProtection="1">
      <alignment horizontal="center" vertical="center" wrapText="1"/>
    </xf>
    <xf numFmtId="0" fontId="7" fillId="6" borderId="32" xfId="0" applyFont="1" applyFill="1" applyBorder="1" applyAlignment="1" applyProtection="1">
      <alignment horizontal="center" vertical="center" wrapText="1"/>
      <protection locked="0"/>
    </xf>
    <xf numFmtId="0" fontId="0" fillId="0" borderId="20" xfId="0" applyBorder="1" applyAlignment="1" applyProtection="1"/>
    <xf numFmtId="0" fontId="0" fillId="0" borderId="21" xfId="0" applyBorder="1" applyAlignment="1" applyProtection="1"/>
    <xf numFmtId="0" fontId="1" fillId="2" borderId="12" xfId="0" applyFont="1" applyFill="1" applyBorder="1" applyAlignment="1" applyProtection="1">
      <alignment horizontal="center" wrapText="1"/>
    </xf>
    <xf numFmtId="0" fontId="0" fillId="0" borderId="22" xfId="0" applyBorder="1" applyAlignment="1" applyProtection="1"/>
    <xf numFmtId="0" fontId="3" fillId="5" borderId="32" xfId="0" applyFont="1" applyFill="1" applyBorder="1" applyAlignment="1" applyProtection="1">
      <alignment vertical="top" wrapText="1"/>
    </xf>
    <xf numFmtId="0" fontId="1" fillId="2" borderId="13" xfId="0" applyFont="1" applyFill="1" applyBorder="1" applyAlignment="1" applyProtection="1">
      <alignment horizontal="center" wrapText="1"/>
    </xf>
    <xf numFmtId="0" fontId="1" fillId="2" borderId="13" xfId="0" applyFont="1" applyFill="1" applyBorder="1" applyAlignment="1" applyProtection="1">
      <alignment horizontal="left" wrapText="1"/>
    </xf>
    <xf numFmtId="0" fontId="1" fillId="0" borderId="13" xfId="0" applyFont="1" applyBorder="1" applyAlignment="1" applyProtection="1">
      <alignment horizontal="left" wrapText="1"/>
    </xf>
    <xf numFmtId="0" fontId="0" fillId="0" borderId="0" xfId="0" applyFont="1" applyAlignment="1" applyProtection="1">
      <alignment horizontal="left"/>
    </xf>
    <xf numFmtId="0" fontId="4" fillId="5" borderId="30" xfId="0" applyFont="1" applyFill="1" applyBorder="1" applyAlignment="1" applyProtection="1">
      <alignment vertical="top" wrapText="1"/>
    </xf>
    <xf numFmtId="0" fontId="4" fillId="5" borderId="5" xfId="0" applyFont="1" applyFill="1" applyBorder="1" applyAlignment="1" applyProtection="1">
      <alignment vertical="top" wrapText="1"/>
    </xf>
    <xf numFmtId="0" fontId="1" fillId="0" borderId="1" xfId="0" applyFont="1" applyBorder="1" applyAlignment="1" applyProtection="1">
      <alignment horizontal="left"/>
    </xf>
    <xf numFmtId="0" fontId="0" fillId="0" borderId="9" xfId="0" applyFont="1" applyBorder="1" applyProtection="1"/>
    <xf numFmtId="0" fontId="0" fillId="0" borderId="2" xfId="0" applyFont="1" applyBorder="1" applyProtection="1"/>
    <xf numFmtId="0" fontId="6" fillId="0" borderId="4" xfId="0" applyFont="1" applyBorder="1" applyAlignment="1" applyProtection="1">
      <alignment horizontal="left"/>
    </xf>
    <xf numFmtId="0" fontId="3" fillId="5" borderId="1" xfId="0" applyFont="1" applyFill="1" applyBorder="1" applyAlignment="1" applyProtection="1">
      <alignment horizontal="left" vertical="top" wrapText="1"/>
    </xf>
    <xf numFmtId="0" fontId="3" fillId="5" borderId="1" xfId="0" applyFont="1" applyFill="1" applyBorder="1" applyAlignment="1" applyProtection="1">
      <alignment horizontal="left" wrapText="1"/>
    </xf>
    <xf numFmtId="0" fontId="6" fillId="0" borderId="0" xfId="0" applyFont="1" applyBorder="1" applyAlignment="1" applyProtection="1">
      <alignment horizontal="left"/>
    </xf>
    <xf numFmtId="0" fontId="11" fillId="0" borderId="2" xfId="0" applyFont="1" applyBorder="1" applyAlignment="1" applyProtection="1">
      <alignment horizontal="center" vertical="center" wrapText="1"/>
    </xf>
    <xf numFmtId="0" fontId="11" fillId="0" borderId="0" xfId="0" applyFont="1" applyBorder="1" applyAlignment="1" applyProtection="1">
      <alignment horizontal="left" wrapText="1"/>
    </xf>
    <xf numFmtId="0" fontId="11" fillId="0" borderId="3" xfId="0" applyFont="1" applyBorder="1" applyAlignment="1" applyProtection="1">
      <alignment horizontal="center" vertical="center" wrapText="1"/>
    </xf>
    <xf numFmtId="0" fontId="4" fillId="5" borderId="1" xfId="0" applyFont="1" applyFill="1" applyBorder="1" applyAlignment="1" applyProtection="1">
      <alignment vertical="top" wrapText="1"/>
    </xf>
    <xf numFmtId="0" fontId="4" fillId="5" borderId="4" xfId="0" applyFont="1" applyFill="1" applyBorder="1" applyAlignment="1" applyProtection="1">
      <alignment vertical="top" wrapText="1"/>
    </xf>
    <xf numFmtId="0" fontId="14" fillId="0" borderId="0" xfId="0" applyFont="1" applyBorder="1" applyAlignment="1" applyProtection="1">
      <alignment horizontal="left" wrapText="1"/>
    </xf>
    <xf numFmtId="0" fontId="7" fillId="6" borderId="0" xfId="0" applyFont="1" applyFill="1" applyBorder="1" applyAlignment="1" applyProtection="1">
      <alignment horizontal="center" vertical="center" wrapText="1"/>
    </xf>
    <xf numFmtId="0" fontId="4" fillId="6" borderId="0" xfId="0" applyFont="1" applyFill="1" applyBorder="1" applyAlignment="1" applyProtection="1">
      <alignment vertical="top" wrapText="1"/>
    </xf>
    <xf numFmtId="0" fontId="1" fillId="0" borderId="0" xfId="0" applyFont="1" applyBorder="1" applyAlignment="1" applyProtection="1">
      <alignment horizontal="center"/>
    </xf>
    <xf numFmtId="0" fontId="11" fillId="0" borderId="0" xfId="0" applyFont="1" applyProtection="1"/>
    <xf numFmtId="0" fontId="0" fillId="0" borderId="1" xfId="0" applyFont="1" applyBorder="1" applyProtection="1">
      <protection locked="0"/>
    </xf>
    <xf numFmtId="0" fontId="14" fillId="0" borderId="1" xfId="0" applyFont="1" applyBorder="1" applyAlignment="1" applyProtection="1">
      <alignment wrapText="1"/>
      <protection locked="0"/>
    </xf>
    <xf numFmtId="0" fontId="6" fillId="0" borderId="0" xfId="0" applyFont="1" applyBorder="1" applyAlignment="1" applyProtection="1">
      <alignment horizontal="right"/>
    </xf>
    <xf numFmtId="0" fontId="3" fillId="5" borderId="2" xfId="0" applyFont="1" applyFill="1" applyBorder="1" applyAlignment="1" applyProtection="1">
      <alignment vertical="top" wrapText="1"/>
    </xf>
    <xf numFmtId="0" fontId="1" fillId="0" borderId="1" xfId="0" applyFont="1" applyBorder="1" applyAlignment="1" applyProtection="1">
      <alignment horizontal="center"/>
    </xf>
    <xf numFmtId="0" fontId="0" fillId="0" borderId="28" xfId="0" applyFont="1" applyBorder="1" applyAlignment="1" applyProtection="1">
      <alignment wrapText="1"/>
      <protection locked="0"/>
    </xf>
    <xf numFmtId="0" fontId="0" fillId="0" borderId="6" xfId="0" applyFont="1" applyBorder="1" applyAlignment="1" applyProtection="1">
      <alignment wrapText="1"/>
      <protection locked="0"/>
    </xf>
    <xf numFmtId="0" fontId="0" fillId="0" borderId="0" xfId="0" applyBorder="1" applyProtection="1"/>
    <xf numFmtId="0" fontId="1" fillId="0" borderId="0" xfId="0" applyFont="1" applyBorder="1" applyProtection="1"/>
    <xf numFmtId="0" fontId="20" fillId="5" borderId="35" xfId="0" applyFont="1" applyFill="1" applyBorder="1" applyAlignment="1" applyProtection="1">
      <alignment horizontal="left" vertical="center" wrapText="1"/>
    </xf>
    <xf numFmtId="1" fontId="20" fillId="6" borderId="34" xfId="0" applyNumberFormat="1" applyFont="1" applyFill="1" applyBorder="1" applyAlignment="1" applyProtection="1">
      <alignment horizontal="center" wrapText="1"/>
      <protection locked="0"/>
    </xf>
    <xf numFmtId="2" fontId="10" fillId="3" borderId="16" xfId="0" applyNumberFormat="1" applyFont="1" applyFill="1" applyBorder="1" applyAlignment="1" applyProtection="1">
      <alignment horizontal="left" vertical="center" wrapText="1"/>
    </xf>
    <xf numFmtId="1" fontId="10" fillId="3" borderId="14" xfId="0" applyNumberFormat="1" applyFont="1" applyFill="1" applyBorder="1" applyAlignment="1" applyProtection="1">
      <alignment horizontal="right" vertical="center" wrapText="1"/>
    </xf>
    <xf numFmtId="0" fontId="3" fillId="5" borderId="29" xfId="0" applyFont="1" applyFill="1" applyBorder="1" applyAlignment="1" applyProtection="1">
      <alignment vertical="top" wrapText="1"/>
    </xf>
    <xf numFmtId="0" fontId="3" fillId="5" borderId="40" xfId="0" applyFont="1" applyFill="1" applyBorder="1" applyAlignment="1" applyProtection="1">
      <alignment vertical="top" wrapText="1"/>
    </xf>
    <xf numFmtId="0" fontId="1" fillId="0" borderId="0" xfId="0" applyFont="1" applyBorder="1" applyAlignment="1" applyProtection="1">
      <alignment horizontal="center" vertical="center"/>
    </xf>
    <xf numFmtId="0" fontId="11" fillId="0" borderId="0" xfId="0" applyFont="1" applyBorder="1" applyProtection="1"/>
    <xf numFmtId="0" fontId="4" fillId="0" borderId="0"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0" fillId="0" borderId="0" xfId="0" applyFont="1" applyBorder="1" applyAlignment="1" applyProtection="1">
      <alignment horizontal="left" vertical="center" wrapText="1"/>
    </xf>
    <xf numFmtId="0" fontId="22" fillId="0" borderId="0" xfId="0" applyFont="1" applyBorder="1" applyProtection="1"/>
    <xf numFmtId="0" fontId="3" fillId="5" borderId="36" xfId="0" applyFont="1" applyFill="1" applyBorder="1" applyAlignment="1" applyProtection="1">
      <alignment horizontal="left" vertical="top" wrapText="1"/>
    </xf>
    <xf numFmtId="0" fontId="0" fillId="0" borderId="1" xfId="0" applyFont="1" applyBorder="1" applyAlignment="1" applyProtection="1">
      <alignment wrapText="1"/>
      <protection locked="0"/>
    </xf>
    <xf numFmtId="0" fontId="4" fillId="5" borderId="37" xfId="0" applyFont="1" applyFill="1" applyBorder="1" applyAlignment="1" applyProtection="1">
      <alignment vertical="top" wrapText="1"/>
    </xf>
    <xf numFmtId="0" fontId="6" fillId="0" borderId="0" xfId="0" applyFont="1" applyBorder="1" applyAlignment="1" applyProtection="1">
      <alignment horizontal="center" vertical="center"/>
    </xf>
    <xf numFmtId="0" fontId="18" fillId="3" borderId="14" xfId="0" applyNumberFormat="1" applyFont="1" applyFill="1" applyBorder="1" applyAlignment="1" applyProtection="1">
      <alignment horizontal="center" vertical="center" wrapText="1"/>
    </xf>
    <xf numFmtId="0" fontId="18" fillId="3" borderId="16" xfId="0" applyNumberFormat="1" applyFont="1" applyFill="1" applyBorder="1" applyAlignment="1" applyProtection="1">
      <alignment horizontal="center" vertical="center" wrapText="1"/>
    </xf>
    <xf numFmtId="0" fontId="5" fillId="5" borderId="8" xfId="0" applyFont="1" applyFill="1" applyBorder="1" applyAlignment="1" applyProtection="1">
      <alignment horizontal="left" vertical="top" wrapText="1"/>
    </xf>
    <xf numFmtId="0" fontId="5" fillId="5" borderId="9" xfId="0" applyFont="1" applyFill="1" applyBorder="1" applyAlignment="1" applyProtection="1">
      <alignment horizontal="left" vertical="top" wrapText="1"/>
    </xf>
    <xf numFmtId="0" fontId="5" fillId="5" borderId="10" xfId="0" applyFont="1" applyFill="1" applyBorder="1" applyAlignment="1" applyProtection="1">
      <alignment horizontal="left" vertical="top" wrapText="1"/>
    </xf>
    <xf numFmtId="0" fontId="5" fillId="5" borderId="33" xfId="0" applyFont="1" applyFill="1" applyBorder="1" applyAlignment="1" applyProtection="1">
      <alignment horizontal="left" vertical="top" wrapText="1"/>
    </xf>
    <xf numFmtId="0" fontId="5" fillId="5" borderId="0" xfId="0" applyFont="1" applyFill="1" applyBorder="1" applyAlignment="1" applyProtection="1">
      <alignment horizontal="left" vertical="top" wrapText="1"/>
    </xf>
    <xf numFmtId="0" fontId="5" fillId="5" borderId="7" xfId="0" applyFont="1" applyFill="1" applyBorder="1" applyAlignment="1" applyProtection="1">
      <alignment horizontal="left" vertical="top" wrapText="1"/>
    </xf>
    <xf numFmtId="0" fontId="5" fillId="5" borderId="11" xfId="0" applyFont="1" applyFill="1" applyBorder="1" applyAlignment="1" applyProtection="1">
      <alignment horizontal="left" vertical="top" wrapText="1"/>
    </xf>
    <xf numFmtId="0" fontId="5" fillId="5" borderId="12" xfId="0" applyFont="1" applyFill="1" applyBorder="1" applyAlignment="1" applyProtection="1">
      <alignment horizontal="left" vertical="top" wrapText="1"/>
    </xf>
    <xf numFmtId="0" fontId="5" fillId="5" borderId="6" xfId="0" applyFont="1" applyFill="1" applyBorder="1" applyAlignment="1" applyProtection="1">
      <alignment horizontal="left" vertical="top" wrapText="1"/>
    </xf>
    <xf numFmtId="0" fontId="0" fillId="0" borderId="20" xfId="0" applyBorder="1" applyAlignment="1" applyProtection="1">
      <alignment horizontal="center"/>
    </xf>
    <xf numFmtId="0" fontId="0" fillId="0" borderId="21" xfId="0" applyBorder="1" applyAlignment="1" applyProtection="1">
      <alignment horizontal="center"/>
    </xf>
    <xf numFmtId="0" fontId="1" fillId="2" borderId="23"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 fillId="2" borderId="22" xfId="0" applyFont="1" applyFill="1" applyBorder="1" applyAlignment="1" applyProtection="1">
      <alignment horizontal="center" wrapText="1"/>
    </xf>
    <xf numFmtId="0" fontId="4" fillId="0" borderId="11" xfId="0" applyFont="1" applyBorder="1" applyAlignment="1" applyProtection="1">
      <alignment horizontal="left"/>
    </xf>
    <xf numFmtId="0" fontId="4" fillId="0" borderId="12" xfId="0" applyFont="1" applyBorder="1" applyAlignment="1" applyProtection="1">
      <alignment horizontal="left"/>
    </xf>
    <xf numFmtId="0" fontId="19" fillId="4" borderId="15" xfId="0" applyFont="1" applyFill="1" applyBorder="1" applyAlignment="1" applyProtection="1">
      <alignment horizontal="left" vertical="top" wrapText="1"/>
    </xf>
    <xf numFmtId="0" fontId="19" fillId="4" borderId="16" xfId="0" applyFont="1" applyFill="1" applyBorder="1" applyAlignment="1" applyProtection="1">
      <alignment horizontal="left" vertical="top" wrapText="1"/>
    </xf>
    <xf numFmtId="0" fontId="4" fillId="5" borderId="8" xfId="0" applyFont="1" applyFill="1" applyBorder="1" applyAlignment="1" applyProtection="1">
      <alignment horizontal="left" vertical="top" wrapText="1"/>
    </xf>
    <xf numFmtId="0" fontId="4" fillId="5" borderId="9" xfId="0" applyFont="1" applyFill="1" applyBorder="1" applyAlignment="1" applyProtection="1">
      <alignment horizontal="left" vertical="top" wrapText="1"/>
    </xf>
    <xf numFmtId="0" fontId="4" fillId="5" borderId="10" xfId="0" applyFont="1" applyFill="1" applyBorder="1" applyAlignment="1" applyProtection="1">
      <alignment horizontal="left" vertical="top" wrapText="1"/>
    </xf>
    <xf numFmtId="0" fontId="4" fillId="5" borderId="2" xfId="0" applyFont="1" applyFill="1" applyBorder="1" applyAlignment="1" applyProtection="1">
      <alignment horizontal="left" vertical="top" wrapText="1"/>
    </xf>
    <xf numFmtId="0" fontId="4" fillId="5" borderId="3" xfId="0" applyFont="1" applyFill="1" applyBorder="1" applyAlignment="1" applyProtection="1">
      <alignment horizontal="left" vertical="top" wrapText="1"/>
    </xf>
    <xf numFmtId="0" fontId="4" fillId="5" borderId="4" xfId="0" applyFont="1" applyFill="1" applyBorder="1" applyAlignment="1" applyProtection="1">
      <alignment horizontal="left" vertical="top" wrapText="1"/>
    </xf>
    <xf numFmtId="0" fontId="5" fillId="4" borderId="27" xfId="0" applyFont="1" applyFill="1" applyBorder="1" applyAlignment="1" applyProtection="1">
      <alignment horizontal="center" vertical="center" wrapText="1"/>
    </xf>
    <xf numFmtId="0" fontId="5" fillId="4" borderId="17" xfId="0" applyFont="1" applyFill="1" applyBorder="1" applyAlignment="1" applyProtection="1">
      <alignment horizontal="center" vertical="center" wrapText="1"/>
    </xf>
    <xf numFmtId="0" fontId="16" fillId="4" borderId="29" xfId="0" applyFont="1" applyFill="1" applyBorder="1" applyAlignment="1" applyProtection="1">
      <alignment horizontal="center" wrapText="1"/>
    </xf>
    <xf numFmtId="0" fontId="17" fillId="4" borderId="38" xfId="0" applyFont="1" applyFill="1" applyBorder="1" applyAlignment="1" applyProtection="1">
      <alignment horizontal="center" wrapText="1"/>
    </xf>
    <xf numFmtId="0" fontId="17" fillId="4" borderId="39" xfId="0" applyFont="1" applyFill="1" applyBorder="1" applyAlignment="1" applyProtection="1">
      <alignment horizontal="center" wrapText="1"/>
    </xf>
    <xf numFmtId="0" fontId="4" fillId="5" borderId="11" xfId="0" applyFont="1" applyFill="1" applyBorder="1" applyAlignment="1" applyProtection="1">
      <alignment horizontal="left" vertical="top" wrapText="1"/>
    </xf>
    <xf numFmtId="0" fontId="4" fillId="5" borderId="12" xfId="0" applyFont="1" applyFill="1" applyBorder="1" applyAlignment="1" applyProtection="1">
      <alignment horizontal="left" vertical="top" wrapText="1"/>
    </xf>
    <xf numFmtId="14" fontId="4" fillId="5" borderId="2" xfId="0" applyNumberFormat="1" applyFont="1" applyFill="1" applyBorder="1" applyAlignment="1" applyProtection="1">
      <alignment horizontal="left" vertical="top"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4" fillId="0" borderId="6" xfId="0" applyFont="1" applyBorder="1" applyAlignment="1" applyProtection="1">
      <alignment horizontal="left"/>
    </xf>
    <xf numFmtId="0" fontId="7" fillId="5" borderId="2" xfId="0" applyFont="1" applyFill="1" applyBorder="1" applyAlignment="1" applyProtection="1">
      <alignment horizontal="left" vertical="top" wrapText="1"/>
    </xf>
    <xf numFmtId="0" fontId="7" fillId="5" borderId="3" xfId="0" applyFont="1" applyFill="1" applyBorder="1" applyAlignment="1" applyProtection="1">
      <alignment horizontal="left" vertical="top" wrapText="1"/>
    </xf>
    <xf numFmtId="0" fontId="7" fillId="5" borderId="4" xfId="0" applyFont="1" applyFill="1" applyBorder="1" applyAlignment="1" applyProtection="1">
      <alignment horizontal="left" vertical="top" wrapText="1"/>
    </xf>
    <xf numFmtId="0" fontId="4" fillId="5" borderId="6" xfId="0" applyFont="1" applyFill="1" applyBorder="1" applyAlignment="1" applyProtection="1">
      <alignment horizontal="left" vertical="top" wrapText="1"/>
    </xf>
    <xf numFmtId="0" fontId="0" fillId="0" borderId="0" xfId="0" applyAlignment="1" applyProtection="1">
      <alignment horizontal="center" vertical="top" wrapText="1"/>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5" fillId="4" borderId="29" xfId="0" applyFont="1" applyFill="1" applyBorder="1" applyAlignment="1" applyProtection="1">
      <alignment horizontal="center" vertical="center" wrapText="1"/>
    </xf>
    <xf numFmtId="0" fontId="5" fillId="4" borderId="15" xfId="0" applyFont="1" applyFill="1" applyBorder="1" applyAlignment="1" applyProtection="1">
      <alignment horizontal="center" vertical="center" wrapText="1"/>
    </xf>
    <xf numFmtId="0" fontId="5" fillId="4" borderId="16" xfId="0" applyFont="1" applyFill="1" applyBorder="1" applyAlignment="1" applyProtection="1">
      <alignment horizontal="center" vertical="center" wrapText="1"/>
    </xf>
    <xf numFmtId="0" fontId="21" fillId="0" borderId="2" xfId="0" applyFont="1" applyBorder="1" applyAlignment="1" applyProtection="1">
      <alignment horizontal="left" vertical="center"/>
      <protection locked="0"/>
    </xf>
    <xf numFmtId="0" fontId="21" fillId="0" borderId="4" xfId="0" applyFont="1" applyBorder="1" applyAlignment="1" applyProtection="1">
      <alignment horizontal="left" vertical="center"/>
      <protection locked="0"/>
    </xf>
  </cellXfs>
  <cellStyles count="1">
    <cellStyle name="Standaard" xfId="0" builtinId="0"/>
  </cellStyles>
  <dxfs count="0"/>
  <tableStyles count="0" defaultTableStyle="TableStyleMedium2" defaultPivotStyle="PivotStyleLight16"/>
  <colors>
    <mruColors>
      <color rgb="FF007E39"/>
      <color rgb="FF00CC00"/>
      <color rgb="FFDCE6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LEGISLATION!A1"/><Relationship Id="rId7" Type="http://schemas.openxmlformats.org/officeDocument/2006/relationships/hyperlink" Target="#'CHAIN OF CUSTODY'!A1"/><Relationship Id="rId2" Type="http://schemas.openxmlformats.org/officeDocument/2006/relationships/image" Target="../media/image1.jpg"/><Relationship Id="rId1" Type="http://schemas.openxmlformats.org/officeDocument/2006/relationships/hyperlink" Target="#DOCUMENTATION!A1"/><Relationship Id="rId6" Type="http://schemas.openxmlformats.org/officeDocument/2006/relationships/hyperlink" Target="#ENVIRONMENT!A1"/><Relationship Id="rId5" Type="http://schemas.openxmlformats.org/officeDocument/2006/relationships/hyperlink" Target="#GHG!A1"/><Relationship Id="rId4" Type="http://schemas.openxmlformats.org/officeDocument/2006/relationships/hyperlink" Target="#'MGT PLAN'!A1"/></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SYSTEM PLAN'!A1"/></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SYSTEM PLAN'!A1"/></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SYSTEM PLAN'!A1"/></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SYSTEM PLAN'!A1"/></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SYSTEM PLAN'!A1"/></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SYSTEM PLAN'!A1"/></Relationships>
</file>

<file path=xl/drawings/drawing1.xml><?xml version="1.0" encoding="utf-8"?>
<xdr:wsDr xmlns:xdr="http://schemas.openxmlformats.org/drawingml/2006/spreadsheetDrawing" xmlns:a="http://schemas.openxmlformats.org/drawingml/2006/main">
  <xdr:twoCellAnchor>
    <xdr:from>
      <xdr:col>12</xdr:col>
      <xdr:colOff>171450</xdr:colOff>
      <xdr:row>14</xdr:row>
      <xdr:rowOff>180975</xdr:rowOff>
    </xdr:from>
    <xdr:to>
      <xdr:col>12</xdr:col>
      <xdr:colOff>504825</xdr:colOff>
      <xdr:row>14</xdr:row>
      <xdr:rowOff>523875</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91350" y="2533650"/>
          <a:ext cx="333375" cy="342900"/>
        </a:xfrm>
        <a:prstGeom prst="rect">
          <a:avLst/>
        </a:prstGeom>
        <a:ln>
          <a:solidFill>
            <a:schemeClr val="tx2"/>
          </a:solidFill>
        </a:ln>
        <a:effectLst>
          <a:outerShdw blurRad="50800" dist="38100" dir="2700000" algn="tl" rotWithShape="0">
            <a:prstClr val="black">
              <a:alpha val="71000"/>
            </a:prstClr>
          </a:outerShdw>
        </a:effectLst>
      </xdr:spPr>
    </xdr:pic>
    <xdr:clientData/>
  </xdr:twoCellAnchor>
  <xdr:twoCellAnchor>
    <xdr:from>
      <xdr:col>12</xdr:col>
      <xdr:colOff>171450</xdr:colOff>
      <xdr:row>19</xdr:row>
      <xdr:rowOff>180975</xdr:rowOff>
    </xdr:from>
    <xdr:to>
      <xdr:col>12</xdr:col>
      <xdr:colOff>504825</xdr:colOff>
      <xdr:row>19</xdr:row>
      <xdr:rowOff>523875</xdr:rowOff>
    </xdr:to>
    <xdr:pic>
      <xdr:nvPicPr>
        <xdr:cNvPr id="12" name="Picture 11">
          <a:hlinkClick xmlns:r="http://schemas.openxmlformats.org/officeDocument/2006/relationships" r:id="rId3"/>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91350" y="2838450"/>
          <a:ext cx="333375" cy="342900"/>
        </a:xfrm>
        <a:prstGeom prst="rect">
          <a:avLst/>
        </a:prstGeom>
        <a:ln>
          <a:solidFill>
            <a:schemeClr val="tx2"/>
          </a:solidFill>
        </a:ln>
        <a:effectLst>
          <a:outerShdw blurRad="50800" dist="38100" dir="2700000" algn="tl" rotWithShape="0">
            <a:prstClr val="black">
              <a:alpha val="71000"/>
            </a:prstClr>
          </a:outerShdw>
        </a:effectLst>
      </xdr:spPr>
    </xdr:pic>
    <xdr:clientData/>
  </xdr:twoCellAnchor>
  <xdr:twoCellAnchor>
    <xdr:from>
      <xdr:col>12</xdr:col>
      <xdr:colOff>171450</xdr:colOff>
      <xdr:row>24</xdr:row>
      <xdr:rowOff>180975</xdr:rowOff>
    </xdr:from>
    <xdr:to>
      <xdr:col>12</xdr:col>
      <xdr:colOff>504825</xdr:colOff>
      <xdr:row>24</xdr:row>
      <xdr:rowOff>523875</xdr:rowOff>
    </xdr:to>
    <xdr:pic>
      <xdr:nvPicPr>
        <xdr:cNvPr id="13" name="Picture 12">
          <a:hlinkClick xmlns:r="http://schemas.openxmlformats.org/officeDocument/2006/relationships" r:id="rId4"/>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91350" y="2838450"/>
          <a:ext cx="333375" cy="342900"/>
        </a:xfrm>
        <a:prstGeom prst="rect">
          <a:avLst/>
        </a:prstGeom>
        <a:ln>
          <a:solidFill>
            <a:schemeClr val="tx2"/>
          </a:solidFill>
        </a:ln>
        <a:effectLst>
          <a:outerShdw blurRad="50800" dist="38100" dir="2700000" algn="tl" rotWithShape="0">
            <a:prstClr val="black">
              <a:alpha val="71000"/>
            </a:prstClr>
          </a:outerShdw>
        </a:effectLst>
      </xdr:spPr>
    </xdr:pic>
    <xdr:clientData/>
  </xdr:twoCellAnchor>
  <xdr:twoCellAnchor>
    <xdr:from>
      <xdr:col>12</xdr:col>
      <xdr:colOff>171450</xdr:colOff>
      <xdr:row>29</xdr:row>
      <xdr:rowOff>180975</xdr:rowOff>
    </xdr:from>
    <xdr:to>
      <xdr:col>12</xdr:col>
      <xdr:colOff>504825</xdr:colOff>
      <xdr:row>29</xdr:row>
      <xdr:rowOff>523875</xdr:rowOff>
    </xdr:to>
    <xdr:pic>
      <xdr:nvPicPr>
        <xdr:cNvPr id="16" name="Picture 15">
          <a:hlinkClick xmlns:r="http://schemas.openxmlformats.org/officeDocument/2006/relationships" r:id="rId5"/>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91350" y="9344025"/>
          <a:ext cx="333375" cy="342900"/>
        </a:xfrm>
        <a:prstGeom prst="rect">
          <a:avLst/>
        </a:prstGeom>
        <a:ln>
          <a:solidFill>
            <a:schemeClr val="tx2"/>
          </a:solidFill>
        </a:ln>
        <a:effectLst>
          <a:outerShdw blurRad="50800" dist="38100" dir="2700000" algn="tl" rotWithShape="0">
            <a:prstClr val="black">
              <a:alpha val="71000"/>
            </a:prstClr>
          </a:outerShdw>
        </a:effectLst>
      </xdr:spPr>
    </xdr:pic>
    <xdr:clientData/>
  </xdr:twoCellAnchor>
  <xdr:twoCellAnchor>
    <xdr:from>
      <xdr:col>12</xdr:col>
      <xdr:colOff>171450</xdr:colOff>
      <xdr:row>35</xdr:row>
      <xdr:rowOff>180975</xdr:rowOff>
    </xdr:from>
    <xdr:to>
      <xdr:col>12</xdr:col>
      <xdr:colOff>504825</xdr:colOff>
      <xdr:row>35</xdr:row>
      <xdr:rowOff>523875</xdr:rowOff>
    </xdr:to>
    <xdr:pic>
      <xdr:nvPicPr>
        <xdr:cNvPr id="17" name="Picture 16">
          <a:hlinkClick xmlns:r="http://schemas.openxmlformats.org/officeDocument/2006/relationships" r:id="rId6"/>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91350" y="10639425"/>
          <a:ext cx="333375" cy="342900"/>
        </a:xfrm>
        <a:prstGeom prst="rect">
          <a:avLst/>
        </a:prstGeom>
        <a:ln>
          <a:solidFill>
            <a:schemeClr val="tx2"/>
          </a:solidFill>
        </a:ln>
        <a:effectLst>
          <a:outerShdw blurRad="50800" dist="38100" dir="2700000" algn="tl" rotWithShape="0">
            <a:prstClr val="black">
              <a:alpha val="71000"/>
            </a:prstClr>
          </a:outerShdw>
        </a:effectLst>
      </xdr:spPr>
    </xdr:pic>
    <xdr:clientData/>
  </xdr:twoCellAnchor>
  <xdr:twoCellAnchor>
    <xdr:from>
      <xdr:col>12</xdr:col>
      <xdr:colOff>171450</xdr:colOff>
      <xdr:row>40</xdr:row>
      <xdr:rowOff>180975</xdr:rowOff>
    </xdr:from>
    <xdr:to>
      <xdr:col>12</xdr:col>
      <xdr:colOff>504825</xdr:colOff>
      <xdr:row>40</xdr:row>
      <xdr:rowOff>523875</xdr:rowOff>
    </xdr:to>
    <xdr:pic>
      <xdr:nvPicPr>
        <xdr:cNvPr id="21" name="Picture 20">
          <a:hlinkClick xmlns:r="http://schemas.openxmlformats.org/officeDocument/2006/relationships" r:id="rId7"/>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91350" y="18135600"/>
          <a:ext cx="333375" cy="342900"/>
        </a:xfrm>
        <a:prstGeom prst="rect">
          <a:avLst/>
        </a:prstGeom>
        <a:ln>
          <a:solidFill>
            <a:schemeClr val="tx2"/>
          </a:solidFill>
        </a:ln>
        <a:effectLst>
          <a:outerShdw blurRad="50800" dist="38100" dir="2700000" algn="tl" rotWithShape="0">
            <a:prstClr val="black">
              <a:alpha val="71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806451</xdr:colOff>
      <xdr:row>14</xdr:row>
      <xdr:rowOff>190500</xdr:rowOff>
    </xdr:from>
    <xdr:to>
      <xdr:col>4</xdr:col>
      <xdr:colOff>1282701</xdr:colOff>
      <xdr:row>17</xdr:row>
      <xdr:rowOff>77963</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69451" y="5640917"/>
          <a:ext cx="476250" cy="490713"/>
        </a:xfrm>
        <a:prstGeom prst="rect">
          <a:avLst/>
        </a:prstGeom>
        <a:ln w="9525">
          <a:noFill/>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790575</xdr:colOff>
      <xdr:row>6</xdr:row>
      <xdr:rowOff>0</xdr:rowOff>
    </xdr:from>
    <xdr:to>
      <xdr:col>4</xdr:col>
      <xdr:colOff>1266825</xdr:colOff>
      <xdr:row>8</xdr:row>
      <xdr:rowOff>88548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63100" y="3800475"/>
          <a:ext cx="476250" cy="488597"/>
        </a:xfrm>
        <a:prstGeom prst="rect">
          <a:avLst/>
        </a:prstGeom>
        <a:ln w="9525">
          <a:noFill/>
        </a:ln>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828675</xdr:colOff>
      <xdr:row>7</xdr:row>
      <xdr:rowOff>9525</xdr:rowOff>
    </xdr:from>
    <xdr:to>
      <xdr:col>5</xdr:col>
      <xdr:colOff>9525</xdr:colOff>
      <xdr:row>9</xdr:row>
      <xdr:rowOff>98072</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01200" y="16040100"/>
          <a:ext cx="476250" cy="488597"/>
        </a:xfrm>
        <a:prstGeom prst="rect">
          <a:avLst/>
        </a:prstGeom>
        <a:ln w="9525">
          <a:noFill/>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762000</xdr:colOff>
      <xdr:row>12</xdr:row>
      <xdr:rowOff>85725</xdr:rowOff>
    </xdr:from>
    <xdr:to>
      <xdr:col>3</xdr:col>
      <xdr:colOff>1238250</xdr:colOff>
      <xdr:row>14</xdr:row>
      <xdr:rowOff>174272</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15300" y="5819775"/>
          <a:ext cx="476250" cy="488597"/>
        </a:xfrm>
        <a:prstGeom prst="rect">
          <a:avLst/>
        </a:prstGeom>
        <a:ln w="9525">
          <a:noFill/>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800100</xdr:colOff>
      <xdr:row>5</xdr:row>
      <xdr:rowOff>38100</xdr:rowOff>
    </xdr:from>
    <xdr:to>
      <xdr:col>4</xdr:col>
      <xdr:colOff>1276350</xdr:colOff>
      <xdr:row>7</xdr:row>
      <xdr:rowOff>126648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20200" y="6200775"/>
          <a:ext cx="476250" cy="488597"/>
        </a:xfrm>
        <a:prstGeom prst="rect">
          <a:avLst/>
        </a:prstGeom>
        <a:ln w="9525">
          <a:noFill/>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800100</xdr:colOff>
      <xdr:row>13</xdr:row>
      <xdr:rowOff>28575</xdr:rowOff>
    </xdr:from>
    <xdr:to>
      <xdr:col>4</xdr:col>
      <xdr:colOff>1276350</xdr:colOff>
      <xdr:row>15</xdr:row>
      <xdr:rowOff>126647</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48825" y="4676775"/>
          <a:ext cx="476250" cy="488597"/>
        </a:xfrm>
        <a:prstGeom prst="rect">
          <a:avLst/>
        </a:prstGeom>
        <a:ln w="9525">
          <a:noFill/>
        </a:ln>
        <a:effec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T46"/>
  <sheetViews>
    <sheetView showGridLines="0" showRowColHeaders="0" topLeftCell="A32" zoomScale="90" zoomScaleNormal="90" workbookViewId="0">
      <selection activeCell="N46" sqref="N46"/>
    </sheetView>
  </sheetViews>
  <sheetFormatPr defaultRowHeight="15" x14ac:dyDescent="0.25"/>
  <cols>
    <col min="1" max="1" width="3.140625" style="9" customWidth="1"/>
    <col min="2" max="10" width="9.140625" style="9"/>
    <col min="11" max="12" width="10" style="9" customWidth="1"/>
    <col min="13" max="13" width="9.85546875" style="9" customWidth="1"/>
    <col min="14" max="14" width="9.140625" style="9"/>
    <col min="15" max="20" width="4.28515625" style="78" customWidth="1"/>
    <col min="21" max="16384" width="9.140625" style="9"/>
  </cols>
  <sheetData>
    <row r="3" spans="1:20" ht="15.75" thickBot="1" x14ac:dyDescent="0.3">
      <c r="O3" s="79"/>
      <c r="P3" s="79"/>
      <c r="Q3" s="79"/>
      <c r="R3" s="79"/>
      <c r="S3" s="79"/>
      <c r="T3" s="79"/>
    </row>
    <row r="4" spans="1:20" ht="16.5" customHeight="1" thickBot="1" x14ac:dyDescent="0.3">
      <c r="A4" s="10"/>
      <c r="B4" s="134" t="s">
        <v>89</v>
      </c>
      <c r="C4" s="135"/>
      <c r="D4" s="135"/>
      <c r="E4" s="135"/>
      <c r="F4" s="135"/>
      <c r="G4" s="135"/>
      <c r="H4" s="135"/>
      <c r="I4" s="135"/>
      <c r="J4" s="135"/>
      <c r="K4" s="135"/>
      <c r="L4" s="135"/>
      <c r="M4" s="136"/>
      <c r="N4" s="10"/>
    </row>
    <row r="5" spans="1:20" ht="13.5" customHeight="1" thickBot="1" x14ac:dyDescent="0.3">
      <c r="A5" s="10"/>
      <c r="B5" s="116" t="s">
        <v>31</v>
      </c>
      <c r="C5" s="117"/>
      <c r="D5" s="117"/>
      <c r="E5" s="116" t="s">
        <v>20</v>
      </c>
      <c r="F5" s="117"/>
      <c r="G5" s="117"/>
      <c r="H5" s="116"/>
      <c r="I5" s="117"/>
      <c r="J5" s="117"/>
      <c r="K5" s="116"/>
      <c r="L5" s="117"/>
      <c r="M5" s="118"/>
      <c r="N5" s="10"/>
    </row>
    <row r="6" spans="1:20" ht="13.5" customHeight="1" thickBot="1" x14ac:dyDescent="0.3">
      <c r="A6" s="10"/>
      <c r="B6" s="119" t="s">
        <v>29</v>
      </c>
      <c r="C6" s="120"/>
      <c r="D6" s="120"/>
      <c r="E6" s="129">
        <v>41153</v>
      </c>
      <c r="F6" s="120"/>
      <c r="G6" s="120"/>
      <c r="H6" s="119"/>
      <c r="I6" s="120"/>
      <c r="J6" s="120"/>
      <c r="K6" s="119"/>
      <c r="L6" s="120"/>
      <c r="M6" s="121"/>
      <c r="N6" s="10"/>
    </row>
    <row r="7" spans="1:20" ht="15.75" thickBot="1" x14ac:dyDescent="0.3">
      <c r="A7" s="10"/>
      <c r="B7" s="10"/>
      <c r="C7" s="10"/>
      <c r="D7" s="10"/>
      <c r="E7" s="10"/>
      <c r="F7" s="10"/>
      <c r="G7" s="10"/>
      <c r="H7" s="10"/>
      <c r="I7" s="10"/>
      <c r="J7" s="10"/>
      <c r="K7" s="10"/>
      <c r="L7" s="10"/>
      <c r="M7" s="10"/>
      <c r="N7" s="10"/>
    </row>
    <row r="8" spans="1:20" ht="15" customHeight="1" thickBot="1" x14ac:dyDescent="0.3">
      <c r="A8" s="10"/>
      <c r="B8" s="116" t="s">
        <v>27</v>
      </c>
      <c r="C8" s="117"/>
      <c r="D8" s="117"/>
      <c r="E8" s="130" t="s">
        <v>19</v>
      </c>
      <c r="F8" s="131"/>
      <c r="G8" s="131"/>
      <c r="H8" s="132"/>
      <c r="I8" s="119" t="s">
        <v>90</v>
      </c>
      <c r="J8" s="121"/>
      <c r="K8" s="139" t="s">
        <v>19</v>
      </c>
      <c r="L8" s="140"/>
      <c r="M8" s="141"/>
      <c r="N8" s="11"/>
      <c r="O8" s="12"/>
    </row>
    <row r="9" spans="1:20" ht="15" customHeight="1" thickBot="1" x14ac:dyDescent="0.3">
      <c r="A9" s="10"/>
      <c r="B9" s="116" t="s">
        <v>28</v>
      </c>
      <c r="C9" s="117"/>
      <c r="D9" s="118"/>
      <c r="E9" s="131" t="s">
        <v>19</v>
      </c>
      <c r="F9" s="131"/>
      <c r="G9" s="131"/>
      <c r="H9" s="132"/>
      <c r="I9" s="127" t="s">
        <v>30</v>
      </c>
      <c r="J9" s="128"/>
      <c r="K9" s="139" t="s">
        <v>19</v>
      </c>
      <c r="L9" s="140"/>
      <c r="M9" s="141"/>
      <c r="N9" s="11"/>
      <c r="O9" s="12"/>
    </row>
    <row r="10" spans="1:20" ht="15" customHeight="1" thickBot="1" x14ac:dyDescent="0.3">
      <c r="A10" s="10"/>
      <c r="B10" s="127"/>
      <c r="C10" s="128"/>
      <c r="D10" s="137"/>
      <c r="E10" s="131"/>
      <c r="F10" s="131"/>
      <c r="G10" s="131"/>
      <c r="H10" s="132"/>
      <c r="I10" s="127"/>
      <c r="J10" s="128"/>
      <c r="K10" s="139"/>
      <c r="L10" s="140"/>
      <c r="M10" s="141"/>
      <c r="N10" s="11"/>
      <c r="O10" s="12"/>
    </row>
    <row r="11" spans="1:20" ht="15" customHeight="1" thickBot="1" x14ac:dyDescent="0.3">
      <c r="A11" s="10"/>
      <c r="B11" s="127"/>
      <c r="C11" s="128"/>
      <c r="D11" s="128"/>
      <c r="E11" s="130"/>
      <c r="F11" s="131"/>
      <c r="G11" s="131"/>
      <c r="H11" s="132"/>
      <c r="I11" s="127"/>
      <c r="J11" s="128"/>
      <c r="K11" s="139"/>
      <c r="L11" s="140"/>
      <c r="M11" s="141"/>
      <c r="N11" s="11"/>
      <c r="O11" s="12"/>
    </row>
    <row r="12" spans="1:20" ht="15.75" thickBot="1" x14ac:dyDescent="0.3">
      <c r="A12" s="10"/>
      <c r="B12" s="10"/>
      <c r="C12" s="10"/>
      <c r="D12" s="10"/>
      <c r="E12" s="10"/>
      <c r="F12" s="10"/>
      <c r="G12" s="10"/>
      <c r="H12" s="10"/>
      <c r="I12" s="10"/>
      <c r="J12" s="10"/>
      <c r="K12" s="10"/>
      <c r="L12" s="10"/>
      <c r="M12" s="10"/>
      <c r="N12" s="10"/>
    </row>
    <row r="13" spans="1:20" x14ac:dyDescent="0.25">
      <c r="A13" s="10"/>
      <c r="B13" s="43"/>
      <c r="C13" s="44"/>
      <c r="D13" s="44"/>
      <c r="E13" s="44"/>
      <c r="F13" s="44"/>
      <c r="G13" s="44"/>
      <c r="H13" s="44"/>
      <c r="I13" s="44"/>
      <c r="J13" s="46"/>
      <c r="K13" s="110" t="s">
        <v>3</v>
      </c>
      <c r="L13" s="110"/>
      <c r="M13" s="111"/>
      <c r="N13" s="10"/>
    </row>
    <row r="14" spans="1:20" ht="15.75" thickBot="1" x14ac:dyDescent="0.3">
      <c r="A14" s="10"/>
      <c r="B14" s="112" t="s">
        <v>32</v>
      </c>
      <c r="C14" s="113"/>
      <c r="D14" s="113"/>
      <c r="E14" s="113"/>
      <c r="F14" s="113"/>
      <c r="G14" s="113"/>
      <c r="H14" s="113"/>
      <c r="I14" s="113"/>
      <c r="J14" s="133"/>
      <c r="K14" s="45" t="s">
        <v>38</v>
      </c>
      <c r="L14" s="14" t="s">
        <v>39</v>
      </c>
      <c r="M14" s="15" t="s">
        <v>0</v>
      </c>
      <c r="N14" s="10"/>
    </row>
    <row r="15" spans="1:20" ht="65.25" customHeight="1" x14ac:dyDescent="0.25">
      <c r="A15" s="10"/>
      <c r="B15" s="98" t="s">
        <v>33</v>
      </c>
      <c r="C15" s="99"/>
      <c r="D15" s="99"/>
      <c r="E15" s="99"/>
      <c r="F15" s="99"/>
      <c r="G15" s="99"/>
      <c r="H15" s="99"/>
      <c r="I15" s="99"/>
      <c r="J15" s="100"/>
      <c r="K15" s="3" t="s">
        <v>18</v>
      </c>
      <c r="L15" s="4">
        <f>Documentatie!C17</f>
        <v>0</v>
      </c>
      <c r="M15" s="16"/>
      <c r="N15" s="10"/>
    </row>
    <row r="16" spans="1:20" ht="15.75" customHeight="1" thickBot="1" x14ac:dyDescent="0.3">
      <c r="A16" s="10"/>
      <c r="B16" s="104"/>
      <c r="C16" s="105"/>
      <c r="D16" s="105"/>
      <c r="E16" s="105"/>
      <c r="F16" s="105"/>
      <c r="G16" s="105"/>
      <c r="H16" s="105"/>
      <c r="I16" s="105"/>
      <c r="J16" s="106"/>
      <c r="K16" s="122"/>
      <c r="L16" s="122"/>
      <c r="M16" s="123"/>
      <c r="N16" s="10"/>
    </row>
    <row r="17" spans="1:14" ht="15.75" thickBot="1" x14ac:dyDescent="0.3">
      <c r="A17" s="10"/>
      <c r="B17" s="10"/>
      <c r="C17" s="10"/>
      <c r="D17" s="10"/>
      <c r="E17" s="10"/>
      <c r="F17" s="10"/>
      <c r="G17" s="10"/>
      <c r="H17" s="10"/>
      <c r="I17" s="10"/>
      <c r="J17" s="10"/>
      <c r="K17" s="10"/>
      <c r="L17" s="10"/>
      <c r="M17" s="10"/>
      <c r="N17" s="10"/>
    </row>
    <row r="18" spans="1:14" x14ac:dyDescent="0.25">
      <c r="A18" s="10"/>
      <c r="B18" s="107"/>
      <c r="C18" s="108"/>
      <c r="D18" s="108"/>
      <c r="E18" s="108"/>
      <c r="F18" s="108"/>
      <c r="G18" s="108"/>
      <c r="H18" s="108"/>
      <c r="I18" s="108"/>
      <c r="J18" s="108"/>
      <c r="K18" s="109" t="s">
        <v>3</v>
      </c>
      <c r="L18" s="110"/>
      <c r="M18" s="111"/>
      <c r="N18" s="10"/>
    </row>
    <row r="19" spans="1:14" ht="15.75" thickBot="1" x14ac:dyDescent="0.3">
      <c r="A19" s="10"/>
      <c r="B19" s="112" t="s">
        <v>34</v>
      </c>
      <c r="C19" s="113"/>
      <c r="D19" s="113"/>
      <c r="E19" s="113"/>
      <c r="F19" s="113"/>
      <c r="G19" s="113"/>
      <c r="H19" s="113"/>
      <c r="I19" s="113"/>
      <c r="J19" s="113"/>
      <c r="K19" s="13" t="s">
        <v>38</v>
      </c>
      <c r="L19" s="14" t="s">
        <v>39</v>
      </c>
      <c r="M19" s="15" t="s">
        <v>0</v>
      </c>
      <c r="N19" s="10"/>
    </row>
    <row r="20" spans="1:14" ht="55.5" customHeight="1" x14ac:dyDescent="0.25">
      <c r="A20" s="10"/>
      <c r="B20" s="98" t="s">
        <v>35</v>
      </c>
      <c r="C20" s="99"/>
      <c r="D20" s="99"/>
      <c r="E20" s="99"/>
      <c r="F20" s="99"/>
      <c r="G20" s="99"/>
      <c r="H20" s="99"/>
      <c r="I20" s="99"/>
      <c r="J20" s="100"/>
      <c r="K20" s="3"/>
      <c r="L20" s="4">
        <f>'Wet- en regelgeving'!C8</f>
        <v>0</v>
      </c>
      <c r="M20" s="16"/>
      <c r="N20" s="10"/>
    </row>
    <row r="21" spans="1:14" ht="15.75" customHeight="1" thickBot="1" x14ac:dyDescent="0.3">
      <c r="A21" s="10"/>
      <c r="B21" s="104"/>
      <c r="C21" s="105"/>
      <c r="D21" s="105"/>
      <c r="E21" s="105"/>
      <c r="F21" s="105"/>
      <c r="G21" s="105"/>
      <c r="H21" s="105"/>
      <c r="I21" s="105"/>
      <c r="J21" s="106"/>
      <c r="K21" s="122"/>
      <c r="L21" s="122"/>
      <c r="M21" s="123"/>
      <c r="N21" s="10"/>
    </row>
    <row r="22" spans="1:14" ht="15.75" thickBot="1" x14ac:dyDescent="0.3">
      <c r="A22" s="10"/>
      <c r="N22" s="10"/>
    </row>
    <row r="23" spans="1:14" x14ac:dyDescent="0.25">
      <c r="B23" s="107"/>
      <c r="C23" s="108"/>
      <c r="D23" s="108"/>
      <c r="E23" s="108"/>
      <c r="F23" s="108"/>
      <c r="G23" s="108"/>
      <c r="H23" s="108"/>
      <c r="I23" s="108"/>
      <c r="J23" s="108"/>
      <c r="K23" s="109" t="s">
        <v>3</v>
      </c>
      <c r="L23" s="110"/>
      <c r="M23" s="111"/>
      <c r="N23" s="10"/>
    </row>
    <row r="24" spans="1:14" ht="15.75" thickBot="1" x14ac:dyDescent="0.3">
      <c r="B24" s="112" t="s">
        <v>2</v>
      </c>
      <c r="C24" s="113"/>
      <c r="D24" s="113"/>
      <c r="E24" s="113"/>
      <c r="F24" s="113"/>
      <c r="G24" s="113"/>
      <c r="H24" s="113"/>
      <c r="I24" s="113"/>
      <c r="J24" s="113"/>
      <c r="K24" s="13" t="s">
        <v>38</v>
      </c>
      <c r="L24" s="14" t="s">
        <v>39</v>
      </c>
      <c r="M24" s="15" t="s">
        <v>0</v>
      </c>
      <c r="N24" s="10"/>
    </row>
    <row r="25" spans="1:14" ht="55.5" customHeight="1" x14ac:dyDescent="0.25">
      <c r="B25" s="101" t="s">
        <v>42</v>
      </c>
      <c r="C25" s="102"/>
      <c r="D25" s="102"/>
      <c r="E25" s="102"/>
      <c r="F25" s="102"/>
      <c r="G25" s="102"/>
      <c r="H25" s="102"/>
      <c r="I25" s="102"/>
      <c r="J25" s="103"/>
      <c r="K25" s="3" t="s">
        <v>1</v>
      </c>
      <c r="L25" s="4">
        <f>'Management plan'!C9</f>
        <v>0</v>
      </c>
      <c r="M25" s="16"/>
      <c r="N25" s="10"/>
    </row>
    <row r="26" spans="1:14" ht="25.5" customHeight="1" thickBot="1" x14ac:dyDescent="0.3">
      <c r="A26" s="17"/>
      <c r="B26" s="104"/>
      <c r="C26" s="105"/>
      <c r="D26" s="105"/>
      <c r="E26" s="105"/>
      <c r="F26" s="105"/>
      <c r="G26" s="105"/>
      <c r="H26" s="105"/>
      <c r="I26" s="105"/>
      <c r="J26" s="106"/>
      <c r="K26" s="142"/>
      <c r="L26" s="143"/>
      <c r="M26" s="144"/>
      <c r="N26" s="17"/>
    </row>
    <row r="27" spans="1:14" s="18" customFormat="1" ht="15.75" customHeight="1" thickBot="1" x14ac:dyDescent="0.3"/>
    <row r="28" spans="1:14" x14ac:dyDescent="0.25">
      <c r="B28" s="107"/>
      <c r="C28" s="108"/>
      <c r="D28" s="108"/>
      <c r="E28" s="108"/>
      <c r="F28" s="108"/>
      <c r="G28" s="108"/>
      <c r="H28" s="108"/>
      <c r="I28" s="108"/>
      <c r="J28" s="108"/>
      <c r="K28" s="109" t="s">
        <v>3</v>
      </c>
      <c r="L28" s="110"/>
      <c r="M28" s="111"/>
      <c r="N28" s="10"/>
    </row>
    <row r="29" spans="1:14" ht="15.75" thickBot="1" x14ac:dyDescent="0.3">
      <c r="B29" s="112" t="s">
        <v>36</v>
      </c>
      <c r="C29" s="113"/>
      <c r="D29" s="113"/>
      <c r="E29" s="113"/>
      <c r="F29" s="113"/>
      <c r="G29" s="113"/>
      <c r="H29" s="113"/>
      <c r="I29" s="113"/>
      <c r="J29" s="113"/>
      <c r="K29" s="13" t="s">
        <v>38</v>
      </c>
      <c r="L29" s="14" t="s">
        <v>39</v>
      </c>
      <c r="M29" s="15" t="s">
        <v>0</v>
      </c>
      <c r="N29" s="10"/>
    </row>
    <row r="30" spans="1:14" ht="55.5" customHeight="1" x14ac:dyDescent="0.25">
      <c r="B30" s="98" t="s">
        <v>91</v>
      </c>
      <c r="C30" s="99"/>
      <c r="D30" s="99"/>
      <c r="E30" s="99"/>
      <c r="F30" s="99"/>
      <c r="G30" s="99"/>
      <c r="H30" s="99"/>
      <c r="I30" s="99"/>
      <c r="J30" s="100"/>
      <c r="K30" s="3" t="s">
        <v>1</v>
      </c>
      <c r="L30" s="4">
        <f>'Broeikasgas emissiereductie'!B14</f>
        <v>0</v>
      </c>
      <c r="M30" s="16"/>
      <c r="N30" s="10"/>
    </row>
    <row r="31" spans="1:14" ht="24.75" customHeight="1" x14ac:dyDescent="0.25">
      <c r="B31" s="101"/>
      <c r="C31" s="102"/>
      <c r="D31" s="102"/>
      <c r="E31" s="102"/>
      <c r="F31" s="102"/>
      <c r="G31" s="102"/>
      <c r="H31" s="102"/>
      <c r="I31" s="102"/>
      <c r="J31" s="103"/>
      <c r="K31" s="124" t="s">
        <v>40</v>
      </c>
      <c r="L31" s="125"/>
      <c r="M31" s="126"/>
      <c r="N31" s="10"/>
    </row>
    <row r="32" spans="1:14" ht="48" customHeight="1" thickBot="1" x14ac:dyDescent="0.3">
      <c r="B32" s="104"/>
      <c r="C32" s="105"/>
      <c r="D32" s="105"/>
      <c r="E32" s="105"/>
      <c r="F32" s="105"/>
      <c r="G32" s="105"/>
      <c r="H32" s="105"/>
      <c r="I32" s="105"/>
      <c r="J32" s="106"/>
      <c r="K32" s="19"/>
      <c r="L32" s="83">
        <f>'Broeikasgas emissiereductie'!B4</f>
        <v>99</v>
      </c>
      <c r="M32" s="82" t="s">
        <v>21</v>
      </c>
      <c r="N32" s="10"/>
    </row>
    <row r="33" spans="2:14" ht="15.75" thickBot="1" x14ac:dyDescent="0.3">
      <c r="N33" s="10"/>
    </row>
    <row r="34" spans="2:14" x14ac:dyDescent="0.25">
      <c r="B34" s="107"/>
      <c r="C34" s="108"/>
      <c r="D34" s="108"/>
      <c r="E34" s="108"/>
      <c r="F34" s="108"/>
      <c r="G34" s="108"/>
      <c r="H34" s="108"/>
      <c r="I34" s="108"/>
      <c r="J34" s="108"/>
      <c r="K34" s="109" t="s">
        <v>3</v>
      </c>
      <c r="L34" s="110"/>
      <c r="M34" s="111"/>
      <c r="N34" s="10"/>
    </row>
    <row r="35" spans="2:14" ht="15.75" thickBot="1" x14ac:dyDescent="0.3">
      <c r="B35" s="112" t="s">
        <v>85</v>
      </c>
      <c r="C35" s="113"/>
      <c r="D35" s="113"/>
      <c r="E35" s="113"/>
      <c r="F35" s="113"/>
      <c r="G35" s="113"/>
      <c r="H35" s="113"/>
      <c r="I35" s="113"/>
      <c r="J35" s="113"/>
      <c r="K35" s="13" t="s">
        <v>38</v>
      </c>
      <c r="L35" s="14" t="s">
        <v>39</v>
      </c>
      <c r="M35" s="15" t="s">
        <v>0</v>
      </c>
      <c r="N35" s="10"/>
    </row>
    <row r="36" spans="2:14" ht="55.5" customHeight="1" x14ac:dyDescent="0.25">
      <c r="B36" s="98" t="s">
        <v>92</v>
      </c>
      <c r="C36" s="99"/>
      <c r="D36" s="99"/>
      <c r="E36" s="99"/>
      <c r="F36" s="99"/>
      <c r="G36" s="99"/>
      <c r="H36" s="99"/>
      <c r="I36" s="99"/>
      <c r="J36" s="100"/>
      <c r="K36" s="3" t="s">
        <v>1</v>
      </c>
      <c r="L36" s="4">
        <f>Bodemkwaliteit!C7</f>
        <v>0</v>
      </c>
      <c r="M36" s="16"/>
      <c r="N36" s="10"/>
    </row>
    <row r="37" spans="2:14" ht="15.75" customHeight="1" thickBot="1" x14ac:dyDescent="0.3">
      <c r="B37" s="104"/>
      <c r="C37" s="105"/>
      <c r="D37" s="105"/>
      <c r="E37" s="105"/>
      <c r="F37" s="105"/>
      <c r="G37" s="105"/>
      <c r="H37" s="105"/>
      <c r="I37" s="105"/>
      <c r="J37" s="106"/>
      <c r="K37" s="122"/>
      <c r="L37" s="122"/>
      <c r="M37" s="123"/>
      <c r="N37" s="10"/>
    </row>
    <row r="38" spans="2:14" ht="15.75" thickBot="1" x14ac:dyDescent="0.3">
      <c r="N38" s="10"/>
    </row>
    <row r="39" spans="2:14" x14ac:dyDescent="0.25">
      <c r="B39" s="107"/>
      <c r="C39" s="108"/>
      <c r="D39" s="108"/>
      <c r="E39" s="108"/>
      <c r="F39" s="108"/>
      <c r="G39" s="108"/>
      <c r="H39" s="108"/>
      <c r="I39" s="108"/>
      <c r="J39" s="108"/>
      <c r="K39" s="109" t="s">
        <v>3</v>
      </c>
      <c r="L39" s="110"/>
      <c r="M39" s="111"/>
      <c r="N39" s="10"/>
    </row>
    <row r="40" spans="2:14" ht="15.75" thickBot="1" x14ac:dyDescent="0.3">
      <c r="B40" s="112" t="s">
        <v>4</v>
      </c>
      <c r="C40" s="113"/>
      <c r="D40" s="113"/>
      <c r="E40" s="113"/>
      <c r="F40" s="113"/>
      <c r="G40" s="113"/>
      <c r="H40" s="113"/>
      <c r="I40" s="113"/>
      <c r="J40" s="113"/>
      <c r="K40" s="13" t="s">
        <v>38</v>
      </c>
      <c r="L40" s="14" t="s">
        <v>39</v>
      </c>
      <c r="M40" s="15" t="s">
        <v>0</v>
      </c>
      <c r="N40" s="10"/>
    </row>
    <row r="41" spans="2:14" ht="55.5" customHeight="1" x14ac:dyDescent="0.25">
      <c r="B41" s="98" t="s">
        <v>37</v>
      </c>
      <c r="C41" s="99"/>
      <c r="D41" s="99"/>
      <c r="E41" s="99"/>
      <c r="F41" s="99"/>
      <c r="G41" s="99"/>
      <c r="H41" s="99"/>
      <c r="I41" s="99"/>
      <c r="J41" s="100"/>
      <c r="K41" s="3" t="s">
        <v>1</v>
      </c>
      <c r="L41" s="4">
        <f>'Chain of custody'!C14</f>
        <v>0</v>
      </c>
      <c r="M41" s="16"/>
      <c r="N41" s="10"/>
    </row>
    <row r="42" spans="2:14" ht="33" customHeight="1" x14ac:dyDescent="0.25">
      <c r="B42" s="101"/>
      <c r="C42" s="102"/>
      <c r="D42" s="102"/>
      <c r="E42" s="102"/>
      <c r="F42" s="102"/>
      <c r="G42" s="102"/>
      <c r="H42" s="102"/>
      <c r="I42" s="102"/>
      <c r="J42" s="103"/>
      <c r="K42" s="114" t="s">
        <v>41</v>
      </c>
      <c r="L42" s="114"/>
      <c r="M42" s="115"/>
      <c r="N42" s="10"/>
    </row>
    <row r="43" spans="2:14" ht="40.5" customHeight="1" thickBot="1" x14ac:dyDescent="0.3">
      <c r="B43" s="104"/>
      <c r="C43" s="105"/>
      <c r="D43" s="105"/>
      <c r="E43" s="105"/>
      <c r="F43" s="105"/>
      <c r="G43" s="105"/>
      <c r="H43" s="105"/>
      <c r="I43" s="105"/>
      <c r="J43" s="106"/>
      <c r="K43" s="41"/>
      <c r="L43" s="96" t="str">
        <f>'Chain of custody'!C12</f>
        <v>Massbalance</v>
      </c>
      <c r="M43" s="97"/>
      <c r="N43" s="10"/>
    </row>
    <row r="44" spans="2:14" x14ac:dyDescent="0.25">
      <c r="N44" s="10"/>
    </row>
    <row r="45" spans="2:14" x14ac:dyDescent="0.25">
      <c r="N45" s="10"/>
    </row>
    <row r="46" spans="2:14" ht="66" customHeight="1" x14ac:dyDescent="0.25">
      <c r="B46" s="138" t="s">
        <v>94</v>
      </c>
      <c r="C46" s="138"/>
      <c r="D46" s="138"/>
      <c r="E46" s="138"/>
      <c r="F46" s="138"/>
      <c r="G46" s="138"/>
      <c r="H46" s="138"/>
      <c r="I46" s="138"/>
      <c r="J46" s="138"/>
      <c r="K46" s="138"/>
      <c r="L46" s="138"/>
      <c r="M46" s="138"/>
    </row>
  </sheetData>
  <sheetProtection insertHyperlinks="0" selectLockedCells="1"/>
  <mergeCells count="56">
    <mergeCell ref="B4:M4"/>
    <mergeCell ref="B10:D10"/>
    <mergeCell ref="B46:M46"/>
    <mergeCell ref="K10:M10"/>
    <mergeCell ref="K11:M11"/>
    <mergeCell ref="K26:M26"/>
    <mergeCell ref="K18:M18"/>
    <mergeCell ref="K23:M23"/>
    <mergeCell ref="K16:M16"/>
    <mergeCell ref="K21:M21"/>
    <mergeCell ref="B24:J24"/>
    <mergeCell ref="K8:M8"/>
    <mergeCell ref="K9:M9"/>
    <mergeCell ref="B5:D5"/>
    <mergeCell ref="B6:D6"/>
    <mergeCell ref="E5:G5"/>
    <mergeCell ref="E6:G6"/>
    <mergeCell ref="H5:J5"/>
    <mergeCell ref="B9:D9"/>
    <mergeCell ref="B15:J16"/>
    <mergeCell ref="E11:H11"/>
    <mergeCell ref="B14:J14"/>
    <mergeCell ref="E8:H8"/>
    <mergeCell ref="E9:H9"/>
    <mergeCell ref="E10:H10"/>
    <mergeCell ref="B8:D8"/>
    <mergeCell ref="B11:D11"/>
    <mergeCell ref="I10:J10"/>
    <mergeCell ref="I11:J11"/>
    <mergeCell ref="B25:J26"/>
    <mergeCell ref="B23:J23"/>
    <mergeCell ref="B18:J18"/>
    <mergeCell ref="B19:J19"/>
    <mergeCell ref="B20:J21"/>
    <mergeCell ref="K5:M5"/>
    <mergeCell ref="K6:M6"/>
    <mergeCell ref="H6:J6"/>
    <mergeCell ref="B36:J37"/>
    <mergeCell ref="K37:M37"/>
    <mergeCell ref="B28:J28"/>
    <mergeCell ref="K28:M28"/>
    <mergeCell ref="B29:J29"/>
    <mergeCell ref="B30:J32"/>
    <mergeCell ref="B34:J34"/>
    <mergeCell ref="K34:M34"/>
    <mergeCell ref="B35:J35"/>
    <mergeCell ref="K31:M31"/>
    <mergeCell ref="K13:M13"/>
    <mergeCell ref="I8:J8"/>
    <mergeCell ref="I9:J9"/>
    <mergeCell ref="L43:M43"/>
    <mergeCell ref="B41:J43"/>
    <mergeCell ref="B39:J39"/>
    <mergeCell ref="K39:M39"/>
    <mergeCell ref="B40:J40"/>
    <mergeCell ref="K42:M42"/>
  </mergeCells>
  <pageMargins left="0.7" right="0.7" top="0.75" bottom="0.75" header="0.3" footer="0.3"/>
  <pageSetup paperSize="9" scale="95" orientation="landscape" r:id="rId1"/>
  <rowBreaks count="2" manualBreakCount="2">
    <brk id="26" max="16383" man="1"/>
    <brk id="3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O17"/>
  <sheetViews>
    <sheetView showGridLines="0" showRowColHeaders="0" zoomScale="90" zoomScaleNormal="90" workbookViewId="0">
      <selection activeCell="C2" sqref="C2"/>
    </sheetView>
  </sheetViews>
  <sheetFormatPr defaultRowHeight="15" x14ac:dyDescent="0.25"/>
  <cols>
    <col min="1" max="1" width="2.7109375" style="27" customWidth="1"/>
    <col min="2" max="2" width="82.28515625" style="36" customWidth="1"/>
    <col min="3" max="3" width="15.7109375" style="27" customWidth="1"/>
    <col min="4" max="4" width="37.140625" style="40" customWidth="1"/>
    <col min="5" max="5" width="19.28515625" style="27" customWidth="1"/>
    <col min="6" max="6" width="9.140625" style="27"/>
    <col min="7" max="15" width="4.28515625" style="21" customWidth="1"/>
    <col min="16" max="16384" width="9.140625" style="27"/>
  </cols>
  <sheetData>
    <row r="1" spans="2:12" s="21" customFormat="1" ht="15.75" thickBot="1" x14ac:dyDescent="0.3">
      <c r="B1" s="20" t="s">
        <v>32</v>
      </c>
      <c r="D1" s="39"/>
      <c r="E1" s="22" t="s">
        <v>5</v>
      </c>
      <c r="G1" s="79"/>
      <c r="H1" s="79"/>
      <c r="I1" s="79"/>
      <c r="J1" s="79"/>
      <c r="K1" s="79"/>
      <c r="L1" s="79"/>
    </row>
    <row r="2" spans="2:12" ht="30.75" customHeight="1" thickBot="1" x14ac:dyDescent="0.3">
      <c r="B2" s="23" t="s">
        <v>43</v>
      </c>
      <c r="C2" s="25" t="s">
        <v>56</v>
      </c>
      <c r="D2" s="26" t="s">
        <v>57</v>
      </c>
      <c r="E2" s="24" t="s">
        <v>58</v>
      </c>
      <c r="G2" s="78"/>
      <c r="H2" s="78"/>
      <c r="I2" s="78"/>
      <c r="J2" s="78"/>
      <c r="K2" s="78"/>
      <c r="L2" s="78"/>
    </row>
    <row r="3" spans="2:12" ht="15.75" x14ac:dyDescent="0.25">
      <c r="B3" s="28" t="s">
        <v>44</v>
      </c>
      <c r="C3" s="1"/>
      <c r="D3" s="37"/>
      <c r="E3" s="29" t="s">
        <v>8</v>
      </c>
      <c r="G3" s="86"/>
      <c r="H3" s="86"/>
      <c r="I3" s="86"/>
      <c r="J3" s="86"/>
      <c r="K3" s="86"/>
      <c r="L3" s="86"/>
    </row>
    <row r="4" spans="2:12" ht="15.75" x14ac:dyDescent="0.25">
      <c r="B4" s="28" t="s">
        <v>45</v>
      </c>
      <c r="C4" s="1"/>
      <c r="D4" s="37"/>
      <c r="E4" s="29" t="s">
        <v>8</v>
      </c>
      <c r="G4" s="86"/>
      <c r="H4" s="86"/>
      <c r="I4" s="86"/>
      <c r="J4" s="86"/>
      <c r="K4" s="86"/>
      <c r="L4" s="86"/>
    </row>
    <row r="5" spans="2:12" ht="15.75" x14ac:dyDescent="0.25">
      <c r="B5" s="28" t="s">
        <v>46</v>
      </c>
      <c r="C5" s="1"/>
      <c r="D5" s="37"/>
      <c r="E5" s="29" t="s">
        <v>8</v>
      </c>
      <c r="G5" s="86"/>
      <c r="H5" s="86"/>
      <c r="I5" s="86"/>
      <c r="J5" s="86"/>
      <c r="K5" s="86"/>
      <c r="L5" s="86"/>
    </row>
    <row r="6" spans="2:12" ht="38.25" x14ac:dyDescent="0.25">
      <c r="B6" s="28" t="s">
        <v>93</v>
      </c>
      <c r="C6" s="1"/>
      <c r="D6" s="37"/>
      <c r="E6" s="29" t="s">
        <v>8</v>
      </c>
      <c r="G6" s="86"/>
      <c r="H6" s="86"/>
      <c r="I6" s="86"/>
      <c r="J6" s="86"/>
      <c r="K6" s="86"/>
      <c r="L6" s="86"/>
    </row>
    <row r="7" spans="2:12" ht="25.5" x14ac:dyDescent="0.25">
      <c r="B7" s="28" t="s">
        <v>47</v>
      </c>
      <c r="C7" s="1"/>
      <c r="D7" s="37"/>
      <c r="E7" s="29" t="s">
        <v>8</v>
      </c>
      <c r="G7" s="86"/>
      <c r="H7" s="86"/>
      <c r="I7" s="86"/>
      <c r="J7" s="86"/>
      <c r="K7" s="86"/>
      <c r="L7" s="86"/>
    </row>
    <row r="8" spans="2:12" ht="15.75" x14ac:dyDescent="0.25">
      <c r="B8" s="28" t="s">
        <v>48</v>
      </c>
      <c r="C8" s="1"/>
      <c r="D8" s="37"/>
      <c r="E8" s="29" t="s">
        <v>8</v>
      </c>
      <c r="G8" s="86"/>
      <c r="H8" s="86"/>
      <c r="I8" s="86"/>
      <c r="J8" s="86"/>
      <c r="K8" s="86"/>
      <c r="L8" s="86"/>
    </row>
    <row r="9" spans="2:12" ht="129" customHeight="1" x14ac:dyDescent="0.25">
      <c r="B9" s="28" t="s">
        <v>49</v>
      </c>
      <c r="C9" s="1"/>
      <c r="D9" s="37"/>
      <c r="E9" s="29" t="s">
        <v>8</v>
      </c>
      <c r="G9" s="86"/>
      <c r="H9" s="86"/>
      <c r="I9" s="86"/>
      <c r="J9" s="86"/>
      <c r="K9" s="86"/>
      <c r="L9" s="86"/>
    </row>
    <row r="10" spans="2:12" ht="15.75" x14ac:dyDescent="0.25">
      <c r="B10" s="28" t="s">
        <v>50</v>
      </c>
      <c r="C10" s="1"/>
      <c r="D10" s="37"/>
      <c r="E10" s="29" t="s">
        <v>23</v>
      </c>
      <c r="G10" s="86"/>
      <c r="H10" s="86"/>
      <c r="I10" s="86"/>
      <c r="J10" s="86"/>
      <c r="K10" s="86"/>
      <c r="L10" s="86"/>
    </row>
    <row r="11" spans="2:12" ht="15.75" x14ac:dyDescent="0.25">
      <c r="B11" s="28" t="s">
        <v>51</v>
      </c>
      <c r="C11" s="1"/>
      <c r="D11" s="37"/>
      <c r="E11" s="29" t="s">
        <v>24</v>
      </c>
      <c r="G11" s="86"/>
      <c r="H11" s="86"/>
      <c r="I11" s="86"/>
      <c r="J11" s="86"/>
      <c r="K11" s="86"/>
      <c r="L11" s="86"/>
    </row>
    <row r="12" spans="2:12" ht="15.75" x14ac:dyDescent="0.25">
      <c r="B12" s="28" t="s">
        <v>52</v>
      </c>
      <c r="C12" s="1"/>
      <c r="D12" s="37"/>
      <c r="E12" s="29" t="s">
        <v>25</v>
      </c>
      <c r="G12" s="86"/>
      <c r="H12" s="86"/>
      <c r="I12" s="86"/>
      <c r="J12" s="86"/>
      <c r="K12" s="86"/>
      <c r="L12" s="86"/>
    </row>
    <row r="13" spans="2:12" ht="25.5" x14ac:dyDescent="0.25">
      <c r="B13" s="28" t="s">
        <v>53</v>
      </c>
      <c r="C13" s="1"/>
      <c r="D13" s="37"/>
      <c r="E13" s="29" t="s">
        <v>26</v>
      </c>
      <c r="G13" s="86"/>
      <c r="H13" s="86"/>
      <c r="I13" s="86"/>
      <c r="J13" s="86"/>
      <c r="K13" s="86"/>
      <c r="L13" s="86"/>
    </row>
    <row r="14" spans="2:12" ht="16.5" thickBot="1" x14ac:dyDescent="0.3">
      <c r="B14" s="30" t="s">
        <v>54</v>
      </c>
      <c r="C14" s="2"/>
      <c r="D14" s="38"/>
      <c r="E14" s="31" t="s">
        <v>9</v>
      </c>
      <c r="G14" s="86"/>
      <c r="H14" s="86"/>
      <c r="I14" s="86"/>
      <c r="J14" s="86"/>
      <c r="K14" s="86"/>
      <c r="L14" s="86"/>
    </row>
    <row r="15" spans="2:12" ht="15.75" thickBot="1" x14ac:dyDescent="0.3">
      <c r="B15" s="32" t="s">
        <v>55</v>
      </c>
      <c r="C15" s="33">
        <f>COUNTIF(C3:C14, "X")</f>
        <v>0</v>
      </c>
    </row>
    <row r="16" spans="2:12" ht="15.75" thickBot="1" x14ac:dyDescent="0.3">
      <c r="B16" s="27"/>
    </row>
    <row r="17" spans="2:3" ht="15.75" thickBot="1" x14ac:dyDescent="0.3">
      <c r="B17" s="34" t="s">
        <v>3</v>
      </c>
      <c r="C17" s="35">
        <f>(C15/(COUNTBLANK(C3:C14)+C15)*5)</f>
        <v>0</v>
      </c>
    </row>
  </sheetData>
  <sheetProtection formatRows="0" selectLockedCells="1"/>
  <dataConsolidate function="varp"/>
  <dataValidations count="1">
    <dataValidation type="list" allowBlank="1" showInputMessage="1" showErrorMessage="1" errorTitle="Invalid data" error="Please enter only 'X'" promptTitle="enter 'X' to select" sqref="C3:C14">
      <formula1>$E$1</formula1>
    </dataValidation>
  </dataValidations>
  <pageMargins left="0.7" right="0.7" top="0.75" bottom="0.75" header="0.3" footer="0.3"/>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M8"/>
  <sheetViews>
    <sheetView showGridLines="0" showRowColHeaders="0" zoomScale="90" zoomScaleNormal="90" workbookViewId="0">
      <selection activeCell="C2" sqref="C2"/>
    </sheetView>
  </sheetViews>
  <sheetFormatPr defaultRowHeight="15" x14ac:dyDescent="0.25"/>
  <cols>
    <col min="1" max="1" width="2.7109375" style="27" customWidth="1"/>
    <col min="2" max="2" width="82.28515625" style="36" customWidth="1"/>
    <col min="3" max="3" width="15.7109375" style="27" customWidth="1"/>
    <col min="4" max="4" width="37.140625" style="27" customWidth="1"/>
    <col min="5" max="5" width="19.42578125" style="27" customWidth="1"/>
    <col min="6" max="6" width="4.7109375" style="27" customWidth="1"/>
    <col min="7" max="12" width="4.28515625" style="21" customWidth="1"/>
    <col min="13" max="13" width="9.140625" style="21"/>
    <col min="14" max="16384" width="9.140625" style="27"/>
  </cols>
  <sheetData>
    <row r="1" spans="2:12" s="21" customFormat="1" ht="15.75" thickBot="1" x14ac:dyDescent="0.3">
      <c r="B1" s="20" t="s">
        <v>34</v>
      </c>
      <c r="E1" s="22" t="s">
        <v>5</v>
      </c>
      <c r="G1" s="79"/>
      <c r="H1" s="79"/>
      <c r="I1" s="79"/>
      <c r="J1" s="79"/>
      <c r="K1" s="79"/>
      <c r="L1" s="79"/>
    </row>
    <row r="2" spans="2:12" ht="30.75" customHeight="1" thickBot="1" x14ac:dyDescent="0.3">
      <c r="B2" s="23" t="s">
        <v>43</v>
      </c>
      <c r="C2" s="25" t="s">
        <v>56</v>
      </c>
      <c r="D2" s="26" t="s">
        <v>57</v>
      </c>
      <c r="E2" s="24" t="s">
        <v>67</v>
      </c>
      <c r="G2" s="78"/>
      <c r="H2" s="78"/>
      <c r="I2" s="78"/>
      <c r="J2" s="78"/>
      <c r="K2" s="78"/>
      <c r="L2" s="78"/>
    </row>
    <row r="3" spans="2:12" ht="15" customHeight="1" x14ac:dyDescent="0.25">
      <c r="B3" s="28" t="s">
        <v>82</v>
      </c>
      <c r="C3" s="1"/>
      <c r="D3" s="37"/>
      <c r="E3" s="29" t="s">
        <v>11</v>
      </c>
      <c r="G3" s="79"/>
      <c r="H3" s="79"/>
      <c r="I3" s="79"/>
      <c r="J3" s="79"/>
      <c r="K3" s="79"/>
      <c r="L3" s="79"/>
    </row>
    <row r="4" spans="2:12" ht="15.75" x14ac:dyDescent="0.25">
      <c r="B4" s="28" t="s">
        <v>83</v>
      </c>
      <c r="C4" s="1"/>
      <c r="D4" s="37"/>
      <c r="E4" s="29" t="s">
        <v>11</v>
      </c>
      <c r="G4" s="79"/>
      <c r="H4" s="79"/>
      <c r="I4" s="79"/>
      <c r="J4" s="79"/>
      <c r="K4" s="79"/>
      <c r="L4" s="79"/>
    </row>
    <row r="5" spans="2:12" ht="105.75" customHeight="1" x14ac:dyDescent="0.25">
      <c r="B5" s="28" t="s">
        <v>84</v>
      </c>
      <c r="C5" s="1"/>
      <c r="D5" s="37"/>
      <c r="E5" s="29" t="s">
        <v>22</v>
      </c>
      <c r="G5" s="79"/>
      <c r="H5" s="79"/>
      <c r="I5" s="79"/>
      <c r="J5" s="79"/>
      <c r="K5" s="79"/>
      <c r="L5" s="79"/>
    </row>
    <row r="6" spans="2:12" ht="15.75" thickBot="1" x14ac:dyDescent="0.3">
      <c r="B6" s="32" t="s">
        <v>55</v>
      </c>
      <c r="C6" s="33">
        <f>COUNTIF(C3:C5, "X")</f>
        <v>0</v>
      </c>
    </row>
    <row r="7" spans="2:12" ht="15.75" thickBot="1" x14ac:dyDescent="0.3">
      <c r="B7" s="27"/>
    </row>
    <row r="8" spans="2:12" ht="15.75" thickBot="1" x14ac:dyDescent="0.3">
      <c r="B8" s="34" t="s">
        <v>3</v>
      </c>
      <c r="C8" s="35">
        <f>(C6/(COUNTBLANK(C3:C5)+C6)*5)</f>
        <v>0</v>
      </c>
    </row>
  </sheetData>
  <sheetProtection selectLockedCells="1"/>
  <dataValidations count="1">
    <dataValidation type="list" allowBlank="1" showInputMessage="1" showErrorMessage="1" errorTitle="Invalid data" error="Please enter only 'X'" promptTitle="enter 'X' to select" sqref="C3:C5">
      <formula1>$E$1</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M9"/>
  <sheetViews>
    <sheetView showGridLines="0" showRowColHeaders="0" zoomScaleNormal="100" workbookViewId="0">
      <selection activeCell="C2" sqref="C2"/>
    </sheetView>
  </sheetViews>
  <sheetFormatPr defaultRowHeight="15" x14ac:dyDescent="0.25"/>
  <cols>
    <col min="1" max="1" width="2.7109375" style="27" customWidth="1"/>
    <col min="2" max="2" width="82.28515625" style="36" customWidth="1"/>
    <col min="3" max="3" width="15.7109375" style="27" customWidth="1"/>
    <col min="4" max="4" width="37.140625" style="27" customWidth="1"/>
    <col min="5" max="5" width="19.42578125" style="27" customWidth="1"/>
    <col min="6" max="6" width="9.140625" style="27"/>
    <col min="7" max="8" width="4.28515625" style="21" customWidth="1"/>
    <col min="9" max="9" width="4.28515625" style="91" customWidth="1"/>
    <col min="10" max="12" width="4.28515625" style="21" customWidth="1"/>
    <col min="13" max="13" width="18.42578125" style="21" customWidth="1"/>
    <col min="14" max="16384" width="9.140625" style="27"/>
  </cols>
  <sheetData>
    <row r="1" spans="2:13" s="21" customFormat="1" ht="15.75" thickBot="1" x14ac:dyDescent="0.3">
      <c r="B1" s="20" t="s">
        <v>2</v>
      </c>
      <c r="E1" s="22" t="s">
        <v>5</v>
      </c>
      <c r="G1" s="79"/>
      <c r="H1" s="79"/>
      <c r="I1" s="87"/>
      <c r="J1" s="79"/>
      <c r="K1" s="79"/>
      <c r="L1" s="79"/>
    </row>
    <row r="2" spans="2:13" ht="30.75" customHeight="1" x14ac:dyDescent="0.25">
      <c r="B2" s="23" t="s">
        <v>81</v>
      </c>
      <c r="C2" s="48" t="s">
        <v>56</v>
      </c>
      <c r="D2" s="49" t="s">
        <v>57</v>
      </c>
      <c r="E2" s="50" t="s">
        <v>67</v>
      </c>
      <c r="G2" s="79"/>
      <c r="H2" s="79"/>
      <c r="I2" s="87"/>
      <c r="J2" s="79"/>
      <c r="K2" s="79"/>
      <c r="L2" s="79"/>
    </row>
    <row r="3" spans="2:13" ht="15.75" x14ac:dyDescent="0.25">
      <c r="B3" s="28" t="s">
        <v>77</v>
      </c>
      <c r="C3" s="1"/>
      <c r="D3" s="37"/>
      <c r="E3" s="52" t="s">
        <v>12</v>
      </c>
      <c r="G3" s="88"/>
      <c r="H3" s="88"/>
      <c r="I3" s="89"/>
      <c r="J3" s="86"/>
      <c r="K3" s="86"/>
      <c r="L3" s="86"/>
      <c r="M3" s="90"/>
    </row>
    <row r="4" spans="2:13" ht="15.75" x14ac:dyDescent="0.25">
      <c r="B4" s="28" t="s">
        <v>78</v>
      </c>
      <c r="C4" s="1"/>
      <c r="D4" s="37"/>
      <c r="E4" s="52" t="s">
        <v>12</v>
      </c>
      <c r="G4" s="88"/>
      <c r="H4" s="88"/>
      <c r="I4" s="89"/>
      <c r="J4" s="86"/>
      <c r="K4" s="86"/>
      <c r="L4" s="86"/>
      <c r="M4" s="90"/>
    </row>
    <row r="5" spans="2:13" ht="15.75" x14ac:dyDescent="0.25">
      <c r="B5" s="28" t="s">
        <v>79</v>
      </c>
      <c r="C5" s="1"/>
      <c r="D5" s="37"/>
      <c r="E5" s="52" t="s">
        <v>12</v>
      </c>
      <c r="G5" s="88"/>
      <c r="H5" s="88"/>
      <c r="I5" s="89"/>
      <c r="J5" s="86"/>
      <c r="K5" s="86"/>
      <c r="L5" s="86"/>
      <c r="M5" s="90"/>
    </row>
    <row r="6" spans="2:13" ht="16.5" thickBot="1" x14ac:dyDescent="0.3">
      <c r="B6" s="47" t="s">
        <v>80</v>
      </c>
      <c r="C6" s="2"/>
      <c r="D6" s="38"/>
      <c r="E6" s="53" t="s">
        <v>12</v>
      </c>
      <c r="G6" s="88"/>
      <c r="H6" s="88"/>
      <c r="I6" s="89"/>
      <c r="J6" s="86"/>
      <c r="K6" s="86"/>
      <c r="L6" s="86"/>
      <c r="M6" s="90"/>
    </row>
    <row r="7" spans="2:13" ht="15.75" thickBot="1" x14ac:dyDescent="0.3">
      <c r="B7" s="32" t="s">
        <v>7</v>
      </c>
      <c r="C7" s="33">
        <f>COUNTIF(C3:C6, "X")</f>
        <v>0</v>
      </c>
      <c r="D7" s="51"/>
    </row>
    <row r="8" spans="2:13" ht="15.75" thickBot="1" x14ac:dyDescent="0.3">
      <c r="B8" s="27"/>
    </row>
    <row r="9" spans="2:13" ht="15.75" thickBot="1" x14ac:dyDescent="0.3">
      <c r="B9" s="34" t="s">
        <v>3</v>
      </c>
      <c r="C9" s="35">
        <f>(C7/(COUNTBLANK(C3:C6)+C7)*5)</f>
        <v>0</v>
      </c>
    </row>
  </sheetData>
  <sheetProtection selectLockedCells="1"/>
  <dataValidations count="1">
    <dataValidation type="list" allowBlank="1" showInputMessage="1" showErrorMessage="1" errorTitle="Invalid data" error="Please enter only 'X'" promptTitle="enter 'X' to select" sqref="C3:C6">
      <formula1>$E$1</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4"/>
  <sheetViews>
    <sheetView showGridLines="0" showRowColHeaders="0" topLeftCell="A5" workbookViewId="0">
      <selection activeCell="B6" sqref="B6"/>
    </sheetView>
  </sheetViews>
  <sheetFormatPr defaultRowHeight="15" x14ac:dyDescent="0.25"/>
  <cols>
    <col min="1" max="1" width="65.42578125" style="36" customWidth="1"/>
    <col min="2" max="2" width="15.7109375" style="27" customWidth="1"/>
    <col min="3" max="3" width="35.42578125" style="27" customWidth="1"/>
    <col min="4" max="4" width="19.42578125" style="27" customWidth="1"/>
    <col min="5" max="5" width="9.140625" style="27"/>
    <col min="6" max="11" width="4.28515625" style="21" customWidth="1"/>
    <col min="12" max="16384" width="9.140625" style="27"/>
  </cols>
  <sheetData>
    <row r="1" spans="1:11" s="21" customFormat="1" x14ac:dyDescent="0.25">
      <c r="A1" s="20" t="s">
        <v>59</v>
      </c>
      <c r="D1" s="22" t="s">
        <v>5</v>
      </c>
      <c r="F1" s="79"/>
      <c r="G1" s="79"/>
      <c r="H1" s="79"/>
      <c r="I1" s="79"/>
      <c r="J1" s="79"/>
      <c r="K1" s="79"/>
    </row>
    <row r="2" spans="1:11" s="21" customFormat="1" ht="15.75" thickBot="1" x14ac:dyDescent="0.3">
      <c r="A2" s="20"/>
      <c r="D2" s="22"/>
      <c r="F2" s="78"/>
      <c r="G2" s="78"/>
      <c r="H2" s="78"/>
      <c r="I2" s="78"/>
      <c r="J2" s="78"/>
      <c r="K2" s="78"/>
    </row>
    <row r="3" spans="1:11" s="21" customFormat="1" ht="15.75" thickBot="1" x14ac:dyDescent="0.3">
      <c r="A3" s="54" t="s">
        <v>60</v>
      </c>
      <c r="B3" s="55"/>
      <c r="C3" s="56"/>
      <c r="D3" s="57"/>
      <c r="F3" s="78"/>
      <c r="G3" s="78"/>
      <c r="H3" s="78"/>
      <c r="I3" s="78"/>
      <c r="J3" s="78"/>
      <c r="K3" s="78"/>
    </row>
    <row r="4" spans="1:11" s="21" customFormat="1" ht="26.25" thickBot="1" x14ac:dyDescent="0.4">
      <c r="A4" s="58" t="s">
        <v>61</v>
      </c>
      <c r="B4" s="81">
        <v>99</v>
      </c>
      <c r="C4" s="80" t="s">
        <v>21</v>
      </c>
      <c r="D4" s="59"/>
      <c r="F4" s="78"/>
      <c r="G4" s="78"/>
      <c r="H4" s="78"/>
      <c r="I4" s="78"/>
      <c r="J4" s="78"/>
      <c r="K4" s="78"/>
    </row>
    <row r="5" spans="1:11" s="21" customFormat="1" ht="15.75" thickBot="1" x14ac:dyDescent="0.3">
      <c r="A5" s="20"/>
      <c r="D5" s="60"/>
      <c r="F5" s="78"/>
      <c r="G5" s="78"/>
      <c r="H5" s="78"/>
      <c r="I5" s="78"/>
      <c r="J5" s="78"/>
      <c r="K5" s="78"/>
    </row>
    <row r="6" spans="1:11" ht="30.75" customHeight="1" thickBot="1" x14ac:dyDescent="0.3">
      <c r="A6" s="54" t="s">
        <v>62</v>
      </c>
      <c r="B6" s="25" t="s">
        <v>56</v>
      </c>
      <c r="C6" s="26" t="s">
        <v>57</v>
      </c>
      <c r="D6" s="24" t="s">
        <v>67</v>
      </c>
      <c r="F6" s="12"/>
      <c r="G6" s="78"/>
      <c r="H6" s="78"/>
      <c r="I6" s="78"/>
      <c r="J6" s="78"/>
      <c r="K6" s="78"/>
    </row>
    <row r="7" spans="1:11" ht="15" customHeight="1" thickBot="1" x14ac:dyDescent="0.3">
      <c r="A7" s="53" t="s">
        <v>63</v>
      </c>
      <c r="B7" s="8"/>
      <c r="C7" s="71"/>
      <c r="D7" s="31" t="s">
        <v>13</v>
      </c>
      <c r="F7" s="88"/>
      <c r="G7" s="88"/>
      <c r="H7" s="88"/>
      <c r="I7" s="88"/>
      <c r="J7" s="88"/>
      <c r="K7" s="88"/>
    </row>
    <row r="8" spans="1:11" ht="30.75" customHeight="1" thickBot="1" x14ac:dyDescent="0.3">
      <c r="A8" s="61" t="str">
        <f>IF(B7="x", "Done, skip the rest of the questions!"," " )</f>
        <v xml:space="preserve"> </v>
      </c>
      <c r="C8" s="62" t="str">
        <f>IF((COUNTIF(B7:B9,"X"))&gt;1, "Please choose Default or Acutal values, not both options"," " )</f>
        <v xml:space="preserve"> </v>
      </c>
      <c r="D8" s="63"/>
      <c r="F8" s="88"/>
      <c r="G8" s="69"/>
      <c r="H8" s="69"/>
      <c r="I8" s="69"/>
      <c r="J8" s="69"/>
      <c r="K8" s="69"/>
    </row>
    <row r="9" spans="1:11" s="21" customFormat="1" ht="15" customHeight="1" thickBot="1" x14ac:dyDescent="0.3">
      <c r="A9" s="64" t="s">
        <v>64</v>
      </c>
      <c r="B9" s="5"/>
      <c r="C9" s="72" t="str">
        <f>IF(B9="X", "Please answer the questions below:"," " )</f>
        <v xml:space="preserve"> </v>
      </c>
      <c r="D9" s="65" t="s">
        <v>13</v>
      </c>
      <c r="F9" s="88"/>
      <c r="G9" s="88"/>
      <c r="H9" s="88"/>
      <c r="I9" s="88"/>
      <c r="J9" s="88"/>
      <c r="K9" s="88"/>
    </row>
    <row r="10" spans="1:11" s="21" customFormat="1" ht="32.25" customHeight="1" thickBot="1" x14ac:dyDescent="0.3">
      <c r="A10" s="66" t="s">
        <v>65</v>
      </c>
      <c r="B10" s="67"/>
      <c r="C10" s="39"/>
      <c r="D10" s="68"/>
      <c r="F10" s="88"/>
      <c r="G10" s="69"/>
      <c r="H10" s="69"/>
      <c r="I10" s="69"/>
      <c r="J10" s="69"/>
      <c r="K10" s="69"/>
    </row>
    <row r="11" spans="1:11" ht="16.5" thickBot="1" x14ac:dyDescent="0.3">
      <c r="A11" s="92" t="s">
        <v>66</v>
      </c>
      <c r="B11" s="8"/>
      <c r="C11" s="93"/>
      <c r="D11" s="94" t="s">
        <v>13</v>
      </c>
      <c r="F11" s="88"/>
      <c r="G11" s="88"/>
      <c r="H11" s="88"/>
      <c r="I11" s="88"/>
      <c r="J11" s="88"/>
      <c r="K11" s="88"/>
    </row>
    <row r="12" spans="1:11" ht="15.75" thickBot="1" x14ac:dyDescent="0.3">
      <c r="A12" s="32" t="s">
        <v>55</v>
      </c>
      <c r="B12" s="33">
        <f>COUNTIF(B11:B11, "X")</f>
        <v>0</v>
      </c>
      <c r="C12" s="69"/>
    </row>
    <row r="13" spans="1:11" ht="15.75" thickBot="1" x14ac:dyDescent="0.3">
      <c r="A13" s="27"/>
    </row>
    <row r="14" spans="1:11" ht="15.75" thickBot="1" x14ac:dyDescent="0.3">
      <c r="A14" s="34" t="s">
        <v>3</v>
      </c>
      <c r="B14" s="35">
        <f>(B12/(COUNTBLANK(B11:B11)+B12)*5)+(COUNTIF(B7, "X"))*5</f>
        <v>0</v>
      </c>
      <c r="C14" s="70" t="str">
        <f>IF(B14&gt;5, "Choose default value or Actual Value, not both!"," " )</f>
        <v xml:space="preserve"> </v>
      </c>
    </row>
  </sheetData>
  <sheetProtection selectLockedCells="1"/>
  <dataValidations count="1">
    <dataValidation type="list" allowBlank="1" showInputMessage="1" showErrorMessage="1" errorTitle="Invalid data" error="Please enter only 'X'" promptTitle="enter 'X' to select" sqref="B7 B9:B11">
      <formula1>$D$1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
  <sheetViews>
    <sheetView showGridLines="0" showRowColHeaders="0" zoomScale="85" zoomScaleNormal="85" workbookViewId="0">
      <selection activeCell="C2" sqref="C2"/>
    </sheetView>
  </sheetViews>
  <sheetFormatPr defaultRowHeight="15" x14ac:dyDescent="0.25"/>
  <cols>
    <col min="1" max="1" width="2.7109375" style="27" customWidth="1"/>
    <col min="2" max="2" width="83.85546875" style="36" customWidth="1"/>
    <col min="3" max="3" width="15.7109375" style="27" customWidth="1"/>
    <col min="4" max="4" width="30.28515625" style="27" customWidth="1"/>
    <col min="5" max="5" width="19.42578125" style="27" customWidth="1"/>
    <col min="6" max="6" width="9.140625" style="27"/>
    <col min="7" max="12" width="4.28515625" style="21" customWidth="1"/>
    <col min="13" max="13" width="9.140625" style="21"/>
    <col min="14" max="16384" width="9.140625" style="27"/>
  </cols>
  <sheetData>
    <row r="1" spans="2:12" s="21" customFormat="1" ht="15.75" thickBot="1" x14ac:dyDescent="0.3">
      <c r="B1" s="20" t="s">
        <v>85</v>
      </c>
      <c r="E1" s="22" t="s">
        <v>5</v>
      </c>
      <c r="G1" s="79"/>
      <c r="H1" s="79"/>
      <c r="I1" s="79"/>
      <c r="J1" s="79"/>
      <c r="K1" s="79"/>
      <c r="L1" s="79"/>
    </row>
    <row r="2" spans="2:12" ht="30.75" customHeight="1" thickBot="1" x14ac:dyDescent="0.3">
      <c r="B2" s="23" t="s">
        <v>43</v>
      </c>
      <c r="C2" s="25" t="s">
        <v>6</v>
      </c>
      <c r="D2" s="26" t="s">
        <v>10</v>
      </c>
      <c r="E2" s="24" t="s">
        <v>86</v>
      </c>
      <c r="G2" s="78"/>
      <c r="H2" s="78"/>
      <c r="I2" s="78"/>
      <c r="J2" s="78"/>
      <c r="K2" s="78"/>
      <c r="L2" s="78"/>
    </row>
    <row r="3" spans="2:12" ht="25.5" x14ac:dyDescent="0.25">
      <c r="B3" s="28" t="s">
        <v>87</v>
      </c>
      <c r="C3" s="1"/>
      <c r="D3" s="37"/>
      <c r="E3" s="29" t="s">
        <v>12</v>
      </c>
      <c r="G3" s="95"/>
      <c r="H3" s="95"/>
      <c r="I3" s="95"/>
      <c r="J3" s="95"/>
      <c r="K3" s="95"/>
      <c r="L3" s="95"/>
    </row>
    <row r="4" spans="2:12" ht="42" customHeight="1" x14ac:dyDescent="0.25">
      <c r="B4" s="28" t="s">
        <v>88</v>
      </c>
      <c r="C4" s="1"/>
      <c r="D4" s="37"/>
      <c r="E4" s="29" t="s">
        <v>12</v>
      </c>
      <c r="G4" s="95"/>
      <c r="H4" s="95"/>
      <c r="I4" s="95"/>
      <c r="J4" s="95"/>
      <c r="K4" s="95"/>
      <c r="L4" s="95"/>
    </row>
    <row r="5" spans="2:12" ht="15.75" thickBot="1" x14ac:dyDescent="0.3">
      <c r="B5" s="32" t="s">
        <v>55</v>
      </c>
      <c r="C5" s="33">
        <f>COUNTIF(C3:C4, "X")</f>
        <v>0</v>
      </c>
    </row>
    <row r="6" spans="2:12" ht="15.75" thickBot="1" x14ac:dyDescent="0.3">
      <c r="B6" s="27"/>
    </row>
    <row r="7" spans="2:12" ht="15.75" thickBot="1" x14ac:dyDescent="0.3">
      <c r="B7" s="34" t="s">
        <v>3</v>
      </c>
      <c r="C7" s="35">
        <f>(C5/(COUNTBLANK(C3:C4)+C5)*5)</f>
        <v>0</v>
      </c>
    </row>
  </sheetData>
  <sheetProtection selectLockedCells="1"/>
  <dataValidations count="1">
    <dataValidation type="list" allowBlank="1" showInputMessage="1" showErrorMessage="1" errorTitle="Invalid data" error="Please enter only 'X'" promptTitle="enter 'X' to select" sqref="C3:C4">
      <formula1>$E$1</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4"/>
  <sheetViews>
    <sheetView showGridLines="0" showRowColHeaders="0" tabSelected="1" topLeftCell="A2" workbookViewId="0">
      <selection activeCell="C12" sqref="C12:D12"/>
    </sheetView>
  </sheetViews>
  <sheetFormatPr defaultRowHeight="15" x14ac:dyDescent="0.25"/>
  <cols>
    <col min="1" max="1" width="2.7109375" style="27" customWidth="1"/>
    <col min="2" max="2" width="82.28515625" style="36" customWidth="1"/>
    <col min="3" max="3" width="15.7109375" style="27" customWidth="1"/>
    <col min="4" max="4" width="37.140625" style="27" customWidth="1"/>
    <col min="5" max="5" width="19.42578125" style="27" customWidth="1"/>
    <col min="6" max="7" width="5.28515625" style="27" customWidth="1"/>
    <col min="8" max="13" width="4.28515625" style="27" customWidth="1"/>
    <col min="14" max="16384" width="9.140625" style="27"/>
  </cols>
  <sheetData>
    <row r="1" spans="2:13" s="21" customFormat="1" ht="15.75" thickBot="1" x14ac:dyDescent="0.3">
      <c r="B1" s="20" t="s">
        <v>4</v>
      </c>
      <c r="E1" s="22" t="s">
        <v>5</v>
      </c>
      <c r="F1" s="22" t="s">
        <v>15</v>
      </c>
      <c r="G1" s="22" t="s">
        <v>16</v>
      </c>
      <c r="H1" s="79"/>
      <c r="I1" s="79"/>
      <c r="J1" s="79"/>
      <c r="K1" s="79"/>
      <c r="L1" s="79"/>
      <c r="M1" s="79"/>
    </row>
    <row r="2" spans="2:13" ht="30.75" customHeight="1" thickBot="1" x14ac:dyDescent="0.3">
      <c r="B2" s="23" t="s">
        <v>43</v>
      </c>
      <c r="C2" s="48" t="s">
        <v>56</v>
      </c>
      <c r="D2" s="26" t="s">
        <v>57</v>
      </c>
      <c r="E2" s="24" t="s">
        <v>67</v>
      </c>
      <c r="H2" s="78"/>
      <c r="I2" s="78"/>
      <c r="J2" s="78"/>
      <c r="K2" s="78"/>
      <c r="L2" s="78"/>
      <c r="M2" s="78"/>
    </row>
    <row r="3" spans="2:13" ht="15.75" x14ac:dyDescent="0.25">
      <c r="B3" s="84" t="s">
        <v>68</v>
      </c>
      <c r="C3" s="6"/>
      <c r="D3" s="76"/>
      <c r="E3" s="52" t="s">
        <v>14</v>
      </c>
      <c r="H3" s="95"/>
      <c r="I3" s="95"/>
      <c r="J3" s="95"/>
      <c r="K3" s="95"/>
      <c r="L3" s="95"/>
      <c r="M3" s="95"/>
    </row>
    <row r="4" spans="2:13" ht="25.5" x14ac:dyDescent="0.25">
      <c r="B4" s="84" t="s">
        <v>69</v>
      </c>
      <c r="C4" s="7"/>
      <c r="D4" s="76"/>
      <c r="E4" s="52" t="s">
        <v>14</v>
      </c>
      <c r="H4" s="95"/>
      <c r="I4" s="95"/>
      <c r="J4" s="95"/>
      <c r="K4" s="95"/>
      <c r="L4" s="95"/>
      <c r="M4" s="95"/>
    </row>
    <row r="5" spans="2:13" ht="15.75" x14ac:dyDescent="0.25">
      <c r="B5" s="84" t="s">
        <v>70</v>
      </c>
      <c r="C5" s="7"/>
      <c r="D5" s="76"/>
      <c r="E5" s="52" t="s">
        <v>14</v>
      </c>
      <c r="H5" s="95"/>
      <c r="I5" s="95"/>
      <c r="J5" s="95"/>
      <c r="K5" s="95"/>
      <c r="L5" s="95"/>
      <c r="M5" s="95"/>
    </row>
    <row r="6" spans="2:13" ht="63.75" x14ac:dyDescent="0.25">
      <c r="B6" s="84" t="s">
        <v>71</v>
      </c>
      <c r="C6" s="7"/>
      <c r="D6" s="76"/>
      <c r="E6" s="52" t="s">
        <v>14</v>
      </c>
      <c r="H6" s="95"/>
      <c r="I6" s="95"/>
      <c r="J6" s="95"/>
      <c r="K6" s="95"/>
      <c r="L6" s="95"/>
      <c r="M6" s="95"/>
    </row>
    <row r="7" spans="2:13" ht="25.5" x14ac:dyDescent="0.25">
      <c r="B7" s="84" t="s">
        <v>72</v>
      </c>
      <c r="C7" s="7"/>
      <c r="D7" s="76"/>
      <c r="E7" s="52" t="s">
        <v>14</v>
      </c>
      <c r="H7" s="95"/>
      <c r="I7" s="95"/>
      <c r="J7" s="95"/>
      <c r="K7" s="95"/>
      <c r="L7" s="95"/>
      <c r="M7" s="95"/>
    </row>
    <row r="8" spans="2:13" ht="51" x14ac:dyDescent="0.25">
      <c r="B8" s="84" t="s">
        <v>73</v>
      </c>
      <c r="C8" s="7"/>
      <c r="D8" s="76"/>
      <c r="E8" s="52" t="s">
        <v>14</v>
      </c>
      <c r="H8" s="95"/>
      <c r="I8" s="95"/>
      <c r="J8" s="95"/>
      <c r="K8" s="95"/>
      <c r="L8" s="95"/>
      <c r="M8" s="95"/>
    </row>
    <row r="9" spans="2:13" ht="38.25" x14ac:dyDescent="0.25">
      <c r="B9" s="84" t="s">
        <v>74</v>
      </c>
      <c r="C9" s="7"/>
      <c r="D9" s="76"/>
      <c r="E9" s="52" t="s">
        <v>14</v>
      </c>
      <c r="H9" s="95"/>
      <c r="I9" s="95"/>
      <c r="J9" s="95"/>
      <c r="K9" s="95"/>
      <c r="L9" s="95"/>
      <c r="M9" s="95"/>
    </row>
    <row r="10" spans="2:13" ht="26.25" thickBot="1" x14ac:dyDescent="0.3">
      <c r="B10" s="85" t="s">
        <v>75</v>
      </c>
      <c r="C10" s="42"/>
      <c r="D10" s="77"/>
      <c r="E10" s="53" t="s">
        <v>17</v>
      </c>
      <c r="H10" s="95"/>
      <c r="I10" s="95"/>
      <c r="J10" s="95"/>
      <c r="K10" s="95"/>
      <c r="L10" s="95"/>
      <c r="M10" s="95"/>
    </row>
    <row r="11" spans="2:13" ht="15.75" thickBot="1" x14ac:dyDescent="0.3">
      <c r="B11" s="21"/>
      <c r="E11" s="73"/>
      <c r="H11" s="95"/>
      <c r="I11" s="95"/>
      <c r="J11" s="95"/>
      <c r="K11" s="95"/>
      <c r="L11" s="95"/>
      <c r="M11" s="95"/>
    </row>
    <row r="12" spans="2:13" ht="26.25" thickBot="1" x14ac:dyDescent="0.3">
      <c r="B12" s="74" t="s">
        <v>76</v>
      </c>
      <c r="C12" s="145" t="s">
        <v>16</v>
      </c>
      <c r="D12" s="146"/>
      <c r="E12" s="64" t="s">
        <v>14</v>
      </c>
      <c r="H12" s="95"/>
      <c r="I12" s="95"/>
      <c r="J12" s="95"/>
      <c r="K12" s="95"/>
      <c r="L12" s="95"/>
      <c r="M12" s="95"/>
    </row>
    <row r="13" spans="2:13" ht="15.75" thickBot="1" x14ac:dyDescent="0.3">
      <c r="B13" s="73" t="s">
        <v>55</v>
      </c>
      <c r="C13" s="75">
        <f>COUNTIF(C3:C10, "X")</f>
        <v>0</v>
      </c>
      <c r="D13" s="21"/>
    </row>
    <row r="14" spans="2:13" ht="15.75" thickBot="1" x14ac:dyDescent="0.3">
      <c r="B14" s="34" t="s">
        <v>3</v>
      </c>
      <c r="C14" s="35">
        <f>(C13/(COUNTBLANK(C3:C10)+C13)*5)</f>
        <v>0</v>
      </c>
    </row>
  </sheetData>
  <sheetProtection selectLockedCells="1"/>
  <mergeCells count="1">
    <mergeCell ref="C12:D12"/>
  </mergeCells>
  <dataValidations count="2">
    <dataValidation type="list" allowBlank="1" showInputMessage="1" showErrorMessage="1" errorTitle="Invalid data" error="Please enter only 'X'" promptTitle="enter 'X' to select" sqref="C3:C10">
      <formula1>$E$1</formula1>
    </dataValidation>
    <dataValidation type="list" allowBlank="1" showInputMessage="1" showErrorMessage="1" errorTitle="select" error="Please choose Segregation or Massbalance" promptTitle="Please choose" prompt="Segregation or Massbalance" sqref="C12">
      <formula1>$F$1:$G$1</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8</vt:i4>
      </vt:variant>
      <vt:variant>
        <vt:lpstr>Benoemde bereiken</vt:lpstr>
      </vt:variant>
      <vt:variant>
        <vt:i4>1</vt:i4>
      </vt:variant>
    </vt:vector>
  </HeadingPairs>
  <TitlesOfParts>
    <vt:vector size="9" baseType="lpstr">
      <vt:lpstr>Zelfevaluatie-TOTAAL</vt:lpstr>
      <vt:lpstr>Documentatie</vt:lpstr>
      <vt:lpstr>Wet- en regelgeving</vt:lpstr>
      <vt:lpstr>Management plan</vt:lpstr>
      <vt:lpstr>Broeikasgas emissiereductie</vt:lpstr>
      <vt:lpstr>Bodemkwaliteit</vt:lpstr>
      <vt:lpstr>Chain of custody</vt:lpstr>
      <vt:lpstr>Blad2</vt:lpstr>
      <vt:lpstr>Documentatie!Afdrukbereik</vt:lpstr>
    </vt:vector>
  </TitlesOfParts>
  <Company>Nederlands Normalisatie Instituut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NTA 8080 SYSTEM PLAN</dc:title>
  <dc:creator>Harmen Willemse</dc:creator>
  <cp:lastModifiedBy>Arjen</cp:lastModifiedBy>
  <cp:lastPrinted>2011-04-28T13:19:11Z</cp:lastPrinted>
  <dcterms:created xsi:type="dcterms:W3CDTF">2011-04-27T08:48:16Z</dcterms:created>
  <dcterms:modified xsi:type="dcterms:W3CDTF">2012-10-17T09:53:32Z</dcterms:modified>
</cp:coreProperties>
</file>